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145" yWindow="0" windowWidth="14820" windowHeight="12765" tabRatio="459"/>
  </bookViews>
  <sheets>
    <sheet name="Anexa nr. 2 Tarife Termeni" sheetId="5" r:id="rId1"/>
  </sheets>
  <calcPr calcId="162913"/>
</workbook>
</file>

<file path=xl/calcChain.xml><?xml version="1.0" encoding="utf-8"?>
<calcChain xmlns="http://schemas.openxmlformats.org/spreadsheetml/2006/main">
  <c r="K57" i="5" l="1"/>
  <c r="K56" i="5"/>
  <c r="E60" i="5" l="1"/>
  <c r="E59" i="5"/>
  <c r="E58" i="5"/>
  <c r="E57" i="5"/>
  <c r="E56" i="5"/>
  <c r="E55" i="5"/>
  <c r="E54" i="5"/>
  <c r="E52" i="5"/>
  <c r="E51" i="5"/>
  <c r="E50" i="5"/>
  <c r="E45" i="5"/>
  <c r="E44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<sst xmlns="http://schemas.openxmlformats.org/spreadsheetml/2006/main" count="1092" uniqueCount="423">
  <si>
    <t>VALMARKET S.R.L.</t>
  </si>
  <si>
    <t xml:space="preserve">SC RILICI- COMPANY S.R.L. </t>
  </si>
  <si>
    <t>UNIVERS IMOBIL S.R.L.</t>
  </si>
  <si>
    <t>PROESTIM IMOBIL S.R.L.</t>
  </si>
  <si>
    <t>NIKA- IMOBIL S.R.L.</t>
  </si>
  <si>
    <t>SOCLU S.R.L.</t>
  </si>
  <si>
    <t>-</t>
  </si>
  <si>
    <t>AD REM-PROFIT S.R.L</t>
  </si>
  <si>
    <t>nr. d/o</t>
  </si>
  <si>
    <t>Obiectul propus spre evaluare</t>
  </si>
  <si>
    <t>Amplasare/criterii individualizare</t>
  </si>
  <si>
    <t>Tarif evaluare (individuală), incl. TVA (MDL)</t>
  </si>
  <si>
    <t>Tarif reevaluare (individuală), incl. TVA (MDL)</t>
  </si>
  <si>
    <t>Termen de executare (zile lucratoare)</t>
  </si>
  <si>
    <t>I. Bunuri Imobile</t>
  </si>
  <si>
    <t>Apartamente de serie</t>
  </si>
  <si>
    <t>mun. Chișinău</t>
  </si>
  <si>
    <t>alte municipii, centre raionale</t>
  </si>
  <si>
    <t>alte localități</t>
  </si>
  <si>
    <t>Apartamente individuale</t>
  </si>
  <si>
    <t>Case de locuit individuale</t>
  </si>
  <si>
    <t>Vila/Casă de vacanţă</t>
  </si>
  <si>
    <t>Garaj/parcare  individuale</t>
  </si>
  <si>
    <t>Teren pentru construcții</t>
  </si>
  <si>
    <t>Teren agricol</t>
  </si>
  <si>
    <t>1-3 nr. cadastrale</t>
  </si>
  <si>
    <t>4-10 nr. cadastrale</t>
  </si>
  <si>
    <t>11-50 nr. cadastrale</t>
  </si>
  <si>
    <t>51-100 nr. cadastrale</t>
  </si>
  <si>
    <t>peste 101 nr. cadastrale</t>
  </si>
  <si>
    <t>Teren agricol cu plantații multianuale</t>
  </si>
  <si>
    <t>4-20 nr. cadastrale</t>
  </si>
  <si>
    <t>21-100 nr. cadastrale</t>
  </si>
  <si>
    <t>Construcţii/încăperi nelocative (de birou, comerciale, prestări servicii etc.) cu sau fără teren aferent</t>
  </si>
  <si>
    <t>Construcţii nelocative (industriale, depozite, agroindustriale, speciale etc.) cu sau fără teren aferent</t>
  </si>
  <si>
    <t xml:space="preserve">Bun imobil complex (imobil + echipament și utilaj) </t>
  </si>
  <si>
    <t>Staţii PECO</t>
  </si>
  <si>
    <t>petrol</t>
  </si>
  <si>
    <t>petrol-gaz</t>
  </si>
  <si>
    <t>petrol-gaz-spațiu comercial</t>
  </si>
  <si>
    <t>II. Bunuri Mobile</t>
  </si>
  <si>
    <t>Autoturisme, microbuze</t>
  </si>
  <si>
    <t>unitate</t>
  </si>
  <si>
    <t>Autocare, autovehicule de autotractoare şi tractoare</t>
  </si>
  <si>
    <t>Remorci și Semiremorci</t>
  </si>
  <si>
    <t>Mașini speciale (excavatoare, buldozere, macarale etc)</t>
  </si>
  <si>
    <t>Utilaj universal</t>
  </si>
  <si>
    <t>Utilaj special</t>
  </si>
  <si>
    <t>Agregate și inventar agricol, containere, recipiente, rezervoare</t>
  </si>
  <si>
    <t>Linii tehnologice</t>
  </si>
  <si>
    <t>III. Stocuri de marfă şi materie primă</t>
  </si>
  <si>
    <t>Stocul de marfă şi materie primă</t>
  </si>
  <si>
    <t>pînă la 50 poziții</t>
  </si>
  <si>
    <t>51-100 poziții</t>
  </si>
  <si>
    <t>201-400 poziții</t>
  </si>
  <si>
    <t>401-600 poziții</t>
  </si>
  <si>
    <t>601-800 poziții</t>
  </si>
  <si>
    <t>801-1000 poziții</t>
  </si>
  <si>
    <t>1001-1500 poziții</t>
  </si>
  <si>
    <t>peste 1501 poziții</t>
  </si>
  <si>
    <t>1200-3000</t>
  </si>
  <si>
    <t>960-2400</t>
  </si>
  <si>
    <t>2310-5250</t>
  </si>
  <si>
    <t>7800-10000</t>
  </si>
  <si>
    <t>5460-7000</t>
  </si>
  <si>
    <t>5000-7000</t>
  </si>
  <si>
    <t>negociabil</t>
  </si>
  <si>
    <t>1600-8000</t>
  </si>
  <si>
    <t>1120-5600</t>
  </si>
  <si>
    <t>8300-1100</t>
  </si>
  <si>
    <t>5810-7700</t>
  </si>
  <si>
    <t>700-1000</t>
  </si>
  <si>
    <t>1150-2050</t>
  </si>
  <si>
    <t xml:space="preserve"> 1 - 2 </t>
  </si>
  <si>
    <t>2200-5600</t>
  </si>
  <si>
    <t xml:space="preserve"> 2 - 3</t>
  </si>
  <si>
    <t>5700-10600</t>
  </si>
  <si>
    <t xml:space="preserve"> 3 - 4</t>
  </si>
  <si>
    <t>2500-4200</t>
  </si>
  <si>
    <t>5050-11800</t>
  </si>
  <si>
    <t xml:space="preserve"> 4 - 5 </t>
  </si>
  <si>
    <t>12250-15000</t>
  </si>
  <si>
    <t xml:space="preserve"> 5 -8</t>
  </si>
  <si>
    <t xml:space="preserve"> 8-10</t>
  </si>
  <si>
    <t>1000-1500</t>
  </si>
  <si>
    <t>1400-2000</t>
  </si>
  <si>
    <t>1800-2400</t>
  </si>
  <si>
    <t>2500-3100</t>
  </si>
  <si>
    <t>3200-3800</t>
  </si>
  <si>
    <t>1000-1600</t>
  </si>
  <si>
    <t>1200-1800</t>
  </si>
  <si>
    <t>1600-2200</t>
  </si>
  <si>
    <t>2200-2800</t>
  </si>
  <si>
    <t>3000-3600</t>
  </si>
  <si>
    <t>5500-7000</t>
  </si>
  <si>
    <t xml:space="preserve"> 7000 - 10000</t>
  </si>
  <si>
    <t>10000-20000</t>
  </si>
  <si>
    <t>negociabil - max.5000 MDL (15-20 componente)</t>
  </si>
  <si>
    <t>prin acord</t>
  </si>
  <si>
    <t>3600-6000</t>
  </si>
  <si>
    <t>6000-9000</t>
  </si>
  <si>
    <t>4800-6000</t>
  </si>
  <si>
    <t>9000-12000</t>
  </si>
  <si>
    <t>de la 3</t>
  </si>
  <si>
    <t>2400-6000</t>
  </si>
  <si>
    <t>6000-12000</t>
  </si>
  <si>
    <t>de la 12000</t>
  </si>
  <si>
    <t>2400-4800</t>
  </si>
  <si>
    <t>de la 6000</t>
  </si>
  <si>
    <t>de la 4800</t>
  </si>
  <si>
    <t>de la 3600</t>
  </si>
  <si>
    <t>1200*</t>
  </si>
  <si>
    <t>1800*</t>
  </si>
  <si>
    <t>2400*</t>
  </si>
  <si>
    <t>3600*</t>
  </si>
  <si>
    <t>4800*</t>
  </si>
  <si>
    <t>de la 4800*</t>
  </si>
  <si>
    <t>720*</t>
  </si>
  <si>
    <t>300*</t>
  </si>
  <si>
    <t>600*</t>
  </si>
  <si>
    <t>1 - 2</t>
  </si>
  <si>
    <t>2 - 3</t>
  </si>
  <si>
    <t>1</t>
  </si>
  <si>
    <t>&gt;800</t>
  </si>
  <si>
    <t>&gt;720</t>
  </si>
  <si>
    <t>2</t>
  </si>
  <si>
    <t>2-3</t>
  </si>
  <si>
    <t>1-2</t>
  </si>
  <si>
    <t>1-3</t>
  </si>
  <si>
    <t>2000-3000</t>
  </si>
  <si>
    <t>1800-2700</t>
  </si>
  <si>
    <t>2-4</t>
  </si>
  <si>
    <t>3500-6000</t>
  </si>
  <si>
    <t>3200-5400</t>
  </si>
  <si>
    <t>&gt;6000</t>
  </si>
  <si>
    <t>&gt;5500</t>
  </si>
  <si>
    <t>&gt;2</t>
  </si>
  <si>
    <t>3-5</t>
  </si>
  <si>
    <t>4-6</t>
  </si>
  <si>
    <t>800-1500</t>
  </si>
  <si>
    <t>700-1300</t>
  </si>
  <si>
    <t>1500-4000</t>
  </si>
  <si>
    <t>1350-3600</t>
  </si>
  <si>
    <t>4000-6000</t>
  </si>
  <si>
    <t>3600-5400</t>
  </si>
  <si>
    <t>6000-8000</t>
  </si>
  <si>
    <t>5400-7200</t>
  </si>
  <si>
    <t>3-4</t>
  </si>
  <si>
    <t>8000-10000</t>
  </si>
  <si>
    <t>7200-9000</t>
  </si>
  <si>
    <t>&gt;10000</t>
  </si>
  <si>
    <t>&gt;9000</t>
  </si>
  <si>
    <t>&gt;8000</t>
  </si>
  <si>
    <t>&gt;4</t>
  </si>
  <si>
    <t>900-1350</t>
  </si>
  <si>
    <t>1500-2000</t>
  </si>
  <si>
    <t>1350-1800</t>
  </si>
  <si>
    <t>2000-4000</t>
  </si>
  <si>
    <t>1800-3600</t>
  </si>
  <si>
    <t>6000-10000</t>
  </si>
  <si>
    <t>5400-9000</t>
  </si>
  <si>
    <t>3000-4000</t>
  </si>
  <si>
    <t>2400-3600</t>
  </si>
  <si>
    <t>4000-5000</t>
  </si>
  <si>
    <t>3600-4500</t>
  </si>
  <si>
    <t>5000-6000</t>
  </si>
  <si>
    <t>4500-5400</t>
  </si>
  <si>
    <t>&gt; 7000</t>
  </si>
  <si>
    <t>&gt;5</t>
  </si>
  <si>
    <t>&gt;4000</t>
  </si>
  <si>
    <t>&gt;3600</t>
  </si>
  <si>
    <t>4-5</t>
  </si>
  <si>
    <t>&gt;7000</t>
  </si>
  <si>
    <t>&gt;6300</t>
  </si>
  <si>
    <t>700-900</t>
  </si>
  <si>
    <t>650-800</t>
  </si>
  <si>
    <t>800-1000</t>
  </si>
  <si>
    <t>720-800</t>
  </si>
  <si>
    <t>720-900</t>
  </si>
  <si>
    <t>&gt;300</t>
  </si>
  <si>
    <t>&gt;270</t>
  </si>
  <si>
    <t>&gt;1000</t>
  </si>
  <si>
    <t>&gt;900</t>
  </si>
  <si>
    <t>&gt;3000</t>
  </si>
  <si>
    <t>&gt;2800</t>
  </si>
  <si>
    <t>1000 lei</t>
  </si>
  <si>
    <t>850 lei</t>
  </si>
  <si>
    <t>1000+8,0 lei km</t>
  </si>
  <si>
    <t>850+8,0 lei km</t>
  </si>
  <si>
    <t>1700-2000 lei</t>
  </si>
  <si>
    <t>1445-1700 lei</t>
  </si>
  <si>
    <t>1700-2000 lei (+100 lei/ nr.cad constr. accesorii)+8,0 lei/km</t>
  </si>
  <si>
    <t>1445-1700 lei (+100 lei/ nr.cad constr. accesorii)+8,0 lei/km</t>
  </si>
  <si>
    <t>1700-2000 lei (+100 lei/nr.cad constr. accesorii)+8,0 lei/km</t>
  </si>
  <si>
    <t>1445-1700 lei (+100 lei/nr.cad constr. accesorii)+8,0 lei/km</t>
  </si>
  <si>
    <t>1500 - 1700 lei</t>
  </si>
  <si>
    <t>1275-1445 lei</t>
  </si>
  <si>
    <t>1500-1700 lei (+100 lei/ nr.cad constr. accesorii)+8,0 lei/km</t>
  </si>
  <si>
    <t>1275-1445 lei (+100 lei/ nr.cad constr. accesorii)+8,0 lei/km</t>
  </si>
  <si>
    <t>800 lei</t>
  </si>
  <si>
    <t>680 lei</t>
  </si>
  <si>
    <t>800 lei +8,0 lei/km</t>
  </si>
  <si>
    <t>680 lei +8,0 lei/km</t>
  </si>
  <si>
    <t>(&lt;0,1 ha)1200-2000 lei 
(&gt;0,1 ha) 2000 lei+100 lei/ar &lt;2400 lei</t>
  </si>
  <si>
    <t>(&lt;0,1 ha)1020-1700 lei (&gt;0,1 ha) 1700 lei+100 lei/ar &lt;2400lei</t>
  </si>
  <si>
    <t>(&lt;0,1 ha)1200-2000 lei 
(&gt;0,1 ha) 2000 lei+100 lei/ar &lt;2400 lei+8,0lei/km</t>
  </si>
  <si>
    <t>(&lt;0,1 ha)1020-1700 lei (&gt;0,1 ha) 1700 lei+100 lei/ar &lt;2400 lei+8,0 lei/km</t>
  </si>
  <si>
    <t>(&lt;1,0 ha) 1000 lei (&gt;1,0ha)1000+100lei/ha+8,0 lei/km</t>
  </si>
  <si>
    <t>(&lt;1,0 ha) 850 lei (&gt;1,0ha)850+100lei/ha+8,0 lei/km</t>
  </si>
  <si>
    <t>(&lt;20ha) 200-300 lei/ha 
+8,0 lei/km (&gt;20ha) 100-150 lei/ha+8,0 lei/km</t>
  </si>
  <si>
    <t>(&lt;20ha) 170-255 lei/ha +8,0lei/km (&gt;20ha) 85-130 lei/ha+8,0 lei/km</t>
  </si>
  <si>
    <t>2-5</t>
  </si>
  <si>
    <t>2000-2500 lei + 8,0 lei/km</t>
  </si>
  <si>
    <t>1700-2125 lei+ 8,0 lei/km</t>
  </si>
  <si>
    <t>2500-4000 lei +8,0 lei/km</t>
  </si>
  <si>
    <t>2125-3400lei+8,0 lei/km</t>
  </si>
  <si>
    <t>4000-5500 lei +8,0 lei/km</t>
  </si>
  <si>
    <t>3400-4675lei+8,0 lei/km</t>
  </si>
  <si>
    <t>5500-6000 lei +8,0 lei/km</t>
  </si>
  <si>
    <t>4675-5100lei+8,0 lei/km</t>
  </si>
  <si>
    <t>6000-10000lei +8,0 lei/km</t>
  </si>
  <si>
    <t>5100-8500lei+8,0 lei/km</t>
  </si>
  <si>
    <t>2000-2500lei+(200-400 lei unit) +8,0 lei/km</t>
  </si>
  <si>
    <t>1700-2125 lei+(170-340 lei unit)+ 8,0 lei/km</t>
  </si>
  <si>
    <t>2500-4000 lei+(200-400 lei unit) +8,0 lei/km</t>
  </si>
  <si>
    <t>2125-3400lei+(170-340 lei unit)+8,0 lei/km</t>
  </si>
  <si>
    <t>4000-5500lei+(200-400 lei unit) +8,0 lei/km</t>
  </si>
  <si>
    <t>3400-4675lei+(170-340 lei unit)+8,0 lei/km</t>
  </si>
  <si>
    <t>5500-6000lei+(200-400 lei unit) +8,0 lei/km</t>
  </si>
  <si>
    <t>4675-5100lei+(170-340 lei unit)+8,0 lei/km</t>
  </si>
  <si>
    <t>6000-10000lei+(200-400 lei unit) +8,0 lei/km</t>
  </si>
  <si>
    <t>5100-8500lei+(170-340 lei unit)+8,0 lei/km</t>
  </si>
  <si>
    <t>6000 lei +8,0 lei/km</t>
  </si>
  <si>
    <t>5100 lei+8,0 lei/km</t>
  </si>
  <si>
    <t>6000-8000 lei +8,0 lei/km</t>
  </si>
  <si>
    <t>5100-6800 lei+8,0 lei/km</t>
  </si>
  <si>
    <t>8000 lei +8,0 lei/km</t>
  </si>
  <si>
    <t>6800 lei +8,0 lei/km</t>
  </si>
  <si>
    <t>1000 lei +8,0 lei/km</t>
  </si>
  <si>
    <t>850 lei++8,0 lei/km</t>
  </si>
  <si>
    <t>1200 lei +8,0 lei/km</t>
  </si>
  <si>
    <t>1020 lei ++8,0 lei/km</t>
  </si>
  <si>
    <t>200-400 lei +8,0 lei/km</t>
  </si>
  <si>
    <t>170-340 lei +8,0 lei/km</t>
  </si>
  <si>
    <t>de la 2400 lei +8,0 lei/km</t>
  </si>
  <si>
    <t>de la 2040 lei+8,0 lei/km</t>
  </si>
  <si>
    <t>200-400 lei unitate +8,0 lei/km</t>
  </si>
  <si>
    <t>170-340 lei unitate+8,0 lei/km</t>
  </si>
  <si>
    <t>individual pentru fiecare caz</t>
  </si>
  <si>
    <t>Conform tarifelor stabilite în p.10 cu ajustare în dependență de tipul și cantitatea echipamentului și utilajelor supuse evaluării.</t>
  </si>
  <si>
    <t>100-600</t>
  </si>
  <si>
    <t>Costul poate varia în dependență de tip, cantitate și locul aflării</t>
  </si>
  <si>
    <t>600-1000</t>
  </si>
  <si>
    <t>400-600</t>
  </si>
  <si>
    <t xml:space="preserve">Individual în dependență de tipul mărfii, cantitatea ei, locul aflării și alti parametri care influiențeaza asupra cheltuielolor necesare procersului evaluării. </t>
  </si>
  <si>
    <t>pentru development - pentru acord</t>
  </si>
  <si>
    <t>+ 200 MDL / 160 MDL / 100 MDL                                         pt fiecare nr.cad. &gt; 1</t>
  </si>
  <si>
    <t>+ 600 MDL / 500 MDL / 300 MDL                                        pt fiecare nr.cad. &gt; 1</t>
  </si>
  <si>
    <t>+ 1200 MDL / 1000 MDL / 600 MDL                                        pt fiecare nr.cad. &gt; 1</t>
  </si>
  <si>
    <t>imobil: + 1200 MDL / 1000 MDL / 600 MDL                                                                           pt fiecare nr.cad. &gt; 1;                                                                                                                                                                                                                          utilaj: + 200MDL / 150MDL / 100MDL                                                                                      pt fiecare unit &gt; 1</t>
  </si>
  <si>
    <t>+ 600MDL / 500MDL / 300MDL                                                                                      pt fiecare unit &gt; 1</t>
  </si>
  <si>
    <t>+ 700MDL / 600MDL / 350MDL                                                                                      pt fiecare unit &gt; 1</t>
  </si>
  <si>
    <t>+ 200MDL / 150MDL / 100MDL                                                                                      pt fiecare unit &gt; 1</t>
  </si>
  <si>
    <t>+ 1200MDL / 1000MDL / 600MDL                                                                                      pt fiecare unit &gt; 1</t>
  </si>
  <si>
    <t>+ 12MDL / 10MDL / 6MDL                                                                                      pt fiecare unit &gt; 1</t>
  </si>
  <si>
    <t>Comentarii</t>
  </si>
  <si>
    <t>*  - Costul evaluării depinde din cantitatea obiectelor de evaluarea. Termenul de executare depinde din cantitatea obiectelor de evaluarea</t>
  </si>
  <si>
    <t>*Prețul evaluarii în afara m. Chișinău nu include cheltuielele de transport. Cheltuielele de transport în afara m. Chișinău se calculează din calculul de 2,50 lei pe 1 km, înmulțit cu distanța tur-retur până la obiectul evaluării.</t>
  </si>
  <si>
    <t xml:space="preserve">      Termenul de perfectare a Raportului de evaluare este indicat luand in considerare prezentarea informației depline de către Client și asiguarera accesului la obiectul evaluat.                                 Prețul pentru deplasarea la fața locului, рreț suplimentar.       </t>
  </si>
  <si>
    <t xml:space="preserve">1 . În cazul evaluărilor de portofoliu tariful se stabilește în mărime de 40-50% de la tariful standard.                                                                      2 . Pentru obiectele indicate în p.p. 7-20 are loc ajustarea costului evaluării în dependență de  cheltuielile suplimentare necesare pentru deplasare specialiștilor la fața locului. </t>
  </si>
  <si>
    <t>EVALUARE PLUS S.R.L.</t>
  </si>
  <si>
    <t>Tb+2lei km</t>
  </si>
  <si>
    <t>900,00</t>
  </si>
  <si>
    <t>1 100,00</t>
  </si>
  <si>
    <t>1 000,00</t>
  </si>
  <si>
    <t>1,00</t>
  </si>
  <si>
    <t>1 350,00</t>
  </si>
  <si>
    <t>1 200,00</t>
  </si>
  <si>
    <t>2,00</t>
  </si>
  <si>
    <t>1 450,00</t>
  </si>
  <si>
    <t>1 300,00</t>
  </si>
  <si>
    <t>2 200,00</t>
  </si>
  <si>
    <t>2 000,00</t>
  </si>
  <si>
    <t>1 800,00</t>
  </si>
  <si>
    <t>2 500,00</t>
  </si>
  <si>
    <t>2 250,00</t>
  </si>
  <si>
    <t>2 650,00</t>
  </si>
  <si>
    <t>2 400,00</t>
  </si>
  <si>
    <t>2 150,00</t>
  </si>
  <si>
    <t>3 600,00</t>
  </si>
  <si>
    <t>3 250,00</t>
  </si>
  <si>
    <t>3,00</t>
  </si>
  <si>
    <t>4 800,00</t>
  </si>
  <si>
    <t>4 350,00</t>
  </si>
  <si>
    <t>6 000,00</t>
  </si>
  <si>
    <t>5 400,00</t>
  </si>
  <si>
    <t>4,00</t>
  </si>
  <si>
    <t>3 000,00</t>
  </si>
  <si>
    <t>2 700,00</t>
  </si>
  <si>
    <t>4 200,00</t>
  </si>
  <si>
    <t>3 800,00</t>
  </si>
  <si>
    <t>4 900,00</t>
  </si>
  <si>
    <t>5,00</t>
  </si>
  <si>
    <t>6 600,00</t>
  </si>
  <si>
    <t>1 600,00</t>
  </si>
  <si>
    <t>5 950,00</t>
  </si>
  <si>
    <t>7 200,00</t>
  </si>
  <si>
    <t>6 500,00</t>
  </si>
  <si>
    <t>8 400,00</t>
  </si>
  <si>
    <t>7 550,00</t>
  </si>
  <si>
    <t>960,00</t>
  </si>
  <si>
    <t>860,00</t>
  </si>
  <si>
    <t>850,00</t>
  </si>
  <si>
    <t>1 080,00</t>
  </si>
  <si>
    <t>970,00</t>
  </si>
  <si>
    <t>4 850,00</t>
  </si>
  <si>
    <t xml:space="preserve">6 600,00   7 800,00           </t>
  </si>
  <si>
    <t>6 000,00   7 000,00</t>
  </si>
  <si>
    <t>6,00               7,00</t>
  </si>
  <si>
    <t>420-700</t>
  </si>
  <si>
    <t>900-2000</t>
  </si>
  <si>
    <t>630-1400</t>
  </si>
  <si>
    <t>800/numar</t>
  </si>
  <si>
    <t>560/numar</t>
  </si>
  <si>
    <t>600/numar</t>
  </si>
  <si>
    <t>420/numar</t>
  </si>
  <si>
    <t>500/numar</t>
  </si>
  <si>
    <t>350/numar</t>
  </si>
  <si>
    <t>245/numar</t>
  </si>
  <si>
    <t>250/numar</t>
  </si>
  <si>
    <t>175/numar</t>
  </si>
  <si>
    <t>1600/ numar</t>
  </si>
  <si>
    <t>1120/numar</t>
  </si>
  <si>
    <t>1000/ numar</t>
  </si>
  <si>
    <t>700/numar</t>
  </si>
  <si>
    <t>700/ numar</t>
  </si>
  <si>
    <t>490/numar</t>
  </si>
  <si>
    <t>500/ numar</t>
  </si>
  <si>
    <t>negociabil in dependenta de suprafata</t>
  </si>
  <si>
    <t>3-7</t>
  </si>
  <si>
    <t>negociabil in dependenta de numarul pozitiilor/unitatilor echipamentului si utilaj</t>
  </si>
  <si>
    <t>1400-2100</t>
  </si>
  <si>
    <t>2100-2800</t>
  </si>
  <si>
    <t>4500-5000</t>
  </si>
  <si>
    <t>3150-3500</t>
  </si>
  <si>
    <t>490-630</t>
  </si>
  <si>
    <t>1300-1600</t>
  </si>
  <si>
    <t>910-1120</t>
  </si>
  <si>
    <t>1000-2500</t>
  </si>
  <si>
    <t>700-1750</t>
  </si>
  <si>
    <t>1500-3500</t>
  </si>
  <si>
    <t>1050-2450</t>
  </si>
  <si>
    <t>4800-7500</t>
  </si>
  <si>
    <t>3360-5250</t>
  </si>
  <si>
    <t> 2-4</t>
  </si>
  <si>
    <t> 3-5</t>
  </si>
  <si>
    <t xml:space="preserve">*- compania noastra presteaza servicii de evaluare  pe intreg teritoriul Republicii Moldova. </t>
  </si>
  <si>
    <t>700 - 00</t>
  </si>
  <si>
    <t>700 +2.5 l/km</t>
  </si>
  <si>
    <t>600 - 00</t>
  </si>
  <si>
    <t>600 +2.5 l/km</t>
  </si>
  <si>
    <t>700 +2 l/km</t>
  </si>
  <si>
    <t>650 +2 l/km</t>
  </si>
  <si>
    <t>1200 - 1500</t>
  </si>
  <si>
    <t>1000 - 1300</t>
  </si>
  <si>
    <t>1200 - 1500 +2.5 l/km</t>
  </si>
  <si>
    <t>1000 - 1300 +2.5 l/km</t>
  </si>
  <si>
    <t>600+2.5 l/km</t>
  </si>
  <si>
    <t>700 &gt;</t>
  </si>
  <si>
    <t>600&gt; +2.5 l/km</t>
  </si>
  <si>
    <t xml:space="preserve">600&gt; </t>
  </si>
  <si>
    <t>700&gt; +2.5 l/km</t>
  </si>
  <si>
    <t>700-1500</t>
  </si>
  <si>
    <t>1200-2300</t>
  </si>
  <si>
    <t>2300-4500</t>
  </si>
  <si>
    <t>4500-7500</t>
  </si>
  <si>
    <t>7500&gt;</t>
  </si>
  <si>
    <t>1000-2000</t>
  </si>
  <si>
    <t>6500&gt;</t>
  </si>
  <si>
    <t>900-1800</t>
  </si>
  <si>
    <t>1500-2500</t>
  </si>
  <si>
    <t>2800-8000</t>
  </si>
  <si>
    <t>8000&gt;</t>
  </si>
  <si>
    <t>1300-2000</t>
  </si>
  <si>
    <t>2500-6500</t>
  </si>
  <si>
    <t>1 - 3</t>
  </si>
  <si>
    <t>&gt;1200</t>
  </si>
  <si>
    <t>1200-2500</t>
  </si>
  <si>
    <t>3000-3900</t>
  </si>
  <si>
    <t>2800-3200</t>
  </si>
  <si>
    <t>3900-4900</t>
  </si>
  <si>
    <t>4900-6900</t>
  </si>
  <si>
    <t>7000&gt;</t>
  </si>
  <si>
    <t>5000&gt;</t>
  </si>
  <si>
    <t>1500-3000</t>
  </si>
  <si>
    <t>2800-3500</t>
  </si>
  <si>
    <t>4000-5500</t>
  </si>
  <si>
    <t>3500-4500</t>
  </si>
  <si>
    <t>5500-7900</t>
  </si>
  <si>
    <t>7900&gt;</t>
  </si>
  <si>
    <t>1300&gt;</t>
  </si>
  <si>
    <t>1 - 5</t>
  </si>
  <si>
    <t>1500-3000&gt;</t>
  </si>
  <si>
    <t>1500&gt;</t>
  </si>
  <si>
    <t>3000-4000&gt;</t>
  </si>
  <si>
    <t>4000-5500&gt;</t>
  </si>
  <si>
    <t>5500-7900&gt;</t>
  </si>
  <si>
    <t>1200-2500&gt;</t>
  </si>
  <si>
    <t>2800-3000&gt;</t>
  </si>
  <si>
    <t>3500-4500&gt;</t>
  </si>
  <si>
    <t>5000-7000&gt;</t>
  </si>
  <si>
    <t>contract</t>
  </si>
  <si>
    <t>15000&gt;</t>
  </si>
  <si>
    <t>ANDIOL CONSULTING SRL</t>
  </si>
  <si>
    <t>EFICIENT CONSULTING SRL</t>
  </si>
  <si>
    <t>LEX ESTIM SRL</t>
  </si>
  <si>
    <t>Anexa nr. 2: Tarife, termeni de executare rapoarte de evaluare</t>
  </si>
  <si>
    <r>
      <t>până la 100m</t>
    </r>
    <r>
      <rPr>
        <vertAlign val="superscript"/>
        <sz val="7"/>
        <color theme="1"/>
        <rFont val="Times New Roman"/>
        <family val="1"/>
        <charset val="204"/>
      </rPr>
      <t>2</t>
    </r>
  </si>
  <si>
    <r>
      <t>de la 101m</t>
    </r>
    <r>
      <rPr>
        <vertAlign val="superscript"/>
        <sz val="7"/>
        <color theme="1"/>
        <rFont val="Times New Roman"/>
        <family val="1"/>
        <charset val="204"/>
      </rPr>
      <t xml:space="preserve">2 </t>
    </r>
    <r>
      <rPr>
        <sz val="7"/>
        <color theme="1"/>
        <rFont val="Times New Roman"/>
        <family val="1"/>
        <charset val="204"/>
      </rPr>
      <t>- 500m</t>
    </r>
    <r>
      <rPr>
        <vertAlign val="superscript"/>
        <sz val="7"/>
        <color theme="1"/>
        <rFont val="Times New Roman"/>
        <family val="1"/>
        <charset val="204"/>
      </rPr>
      <t>2</t>
    </r>
  </si>
  <si>
    <r>
      <t>de la 501m</t>
    </r>
    <r>
      <rPr>
        <vertAlign val="superscript"/>
        <sz val="7"/>
        <color theme="1"/>
        <rFont val="Times New Roman"/>
        <family val="1"/>
        <charset val="204"/>
      </rPr>
      <t xml:space="preserve">2 </t>
    </r>
    <r>
      <rPr>
        <sz val="7"/>
        <color theme="1"/>
        <rFont val="Times New Roman"/>
        <family val="1"/>
        <charset val="204"/>
      </rPr>
      <t>- 1000m</t>
    </r>
    <r>
      <rPr>
        <vertAlign val="superscript"/>
        <sz val="7"/>
        <color theme="1"/>
        <rFont val="Times New Roman"/>
        <family val="1"/>
        <charset val="204"/>
      </rPr>
      <t>2</t>
    </r>
  </si>
  <si>
    <r>
      <t>de la 1001m</t>
    </r>
    <r>
      <rPr>
        <vertAlign val="superscript"/>
        <sz val="7"/>
        <color theme="1"/>
        <rFont val="Times New Roman"/>
        <family val="1"/>
        <charset val="204"/>
      </rPr>
      <t xml:space="preserve">2 </t>
    </r>
    <r>
      <rPr>
        <sz val="7"/>
        <color theme="1"/>
        <rFont val="Times New Roman"/>
        <family val="1"/>
        <charset val="204"/>
      </rPr>
      <t>- 3000m</t>
    </r>
    <r>
      <rPr>
        <vertAlign val="superscript"/>
        <sz val="7"/>
        <color theme="1"/>
        <rFont val="Times New Roman"/>
        <family val="1"/>
        <charset val="204"/>
      </rPr>
      <t>2</t>
    </r>
  </si>
  <si>
    <r>
      <t>de la 3001m</t>
    </r>
    <r>
      <rPr>
        <vertAlign val="superscript"/>
        <sz val="7"/>
        <color theme="1"/>
        <rFont val="Times New Roman"/>
        <family val="1"/>
        <charset val="204"/>
      </rPr>
      <t xml:space="preserve">2 </t>
    </r>
    <r>
      <rPr>
        <sz val="7"/>
        <color theme="1"/>
        <rFont val="Times New Roman"/>
        <family val="1"/>
        <charset val="204"/>
      </rPr>
      <t>- 5000m</t>
    </r>
    <r>
      <rPr>
        <vertAlign val="superscript"/>
        <sz val="7"/>
        <color theme="1"/>
        <rFont val="Times New Roman"/>
        <family val="1"/>
        <charset val="204"/>
      </rPr>
      <t>2</t>
    </r>
  </si>
  <si>
    <r>
      <t>peste 5000 m</t>
    </r>
    <r>
      <rPr>
        <vertAlign val="superscript"/>
        <sz val="7"/>
        <color theme="1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</si>
</sst>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4FE86"/>
        <bgColor indexed="64"/>
      </patternFill>
    </fill>
    <fill>
      <patternFill patternType="solid">
        <fgColor rgb="FFFFFF8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1">
    <xf numFmtId="0" fontId="0" fillId="0" borderId="0" xfId="0"/>
    <xf numFmtId="0" fontId="1" fillId="0" borderId="31" xfId="0" applyFont="1" applyBorder="1" applyAlignment="1"/>
    <xf numFmtId="0" fontId="1" fillId="0" borderId="31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0" applyFont="1"/>
    <xf numFmtId="0" fontId="2" fillId="0" borderId="0" xfId="0" applyFont="1" applyAlignment="1">
      <alignment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45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11" borderId="42" xfId="0" applyFont="1" applyFill="1" applyBorder="1" applyAlignment="1">
      <alignment horizontal="center" vertical="center" wrapText="1"/>
    </xf>
    <xf numFmtId="0" fontId="1" fillId="11" borderId="39" xfId="0" applyFont="1" applyFill="1" applyBorder="1" applyAlignment="1">
      <alignment horizontal="center" vertical="center" wrapText="1"/>
    </xf>
    <xf numFmtId="0" fontId="1" fillId="11" borderId="40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1" fillId="10" borderId="42" xfId="0" applyFont="1" applyFill="1" applyBorder="1" applyAlignment="1">
      <alignment horizontal="center" vertical="center" wrapText="1"/>
    </xf>
    <xf numFmtId="0" fontId="1" fillId="10" borderId="39" xfId="0" applyFont="1" applyFill="1" applyBorder="1" applyAlignment="1">
      <alignment horizontal="center" vertical="center" wrapText="1"/>
    </xf>
    <xf numFmtId="0" fontId="1" fillId="10" borderId="40" xfId="0" applyFont="1" applyFill="1" applyBorder="1" applyAlignment="1">
      <alignment horizontal="center" vertical="center" wrapText="1"/>
    </xf>
    <xf numFmtId="0" fontId="1" fillId="12" borderId="42" xfId="0" applyFont="1" applyFill="1" applyBorder="1" applyAlignment="1">
      <alignment horizontal="center" vertical="center" wrapText="1"/>
    </xf>
    <xf numFmtId="0" fontId="1" fillId="12" borderId="39" xfId="0" applyFont="1" applyFill="1" applyBorder="1" applyAlignment="1">
      <alignment horizontal="center" vertical="center" wrapText="1"/>
    </xf>
    <xf numFmtId="0" fontId="1" fillId="12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33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4" fillId="4" borderId="46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NumberFormat="1" applyFont="1" applyFill="1" applyBorder="1" applyAlignment="1">
      <alignment horizontal="center" vertical="center" wrapText="1"/>
    </xf>
    <xf numFmtId="1" fontId="2" fillId="7" borderId="42" xfId="0" applyNumberFormat="1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49" fontId="2" fillId="7" borderId="40" xfId="0" applyNumberFormat="1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1" fontId="2" fillId="9" borderId="42" xfId="0" applyNumberFormat="1" applyFont="1" applyFill="1" applyBorder="1" applyAlignment="1">
      <alignment horizontal="center" vertical="center" wrapText="1"/>
    </xf>
    <xf numFmtId="1" fontId="2" fillId="9" borderId="39" xfId="0" applyNumberFormat="1" applyFont="1" applyFill="1" applyBorder="1" applyAlignment="1">
      <alignment horizontal="center" vertical="center" wrapText="1"/>
    </xf>
    <xf numFmtId="1" fontId="2" fillId="9" borderId="40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9" fontId="2" fillId="5" borderId="39" xfId="0" applyNumberFormat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11" borderId="42" xfId="0" applyFont="1" applyFill="1" applyBorder="1" applyAlignment="1">
      <alignment horizontal="center" vertical="center" wrapText="1"/>
    </xf>
    <xf numFmtId="0" fontId="2" fillId="11" borderId="39" xfId="0" applyFont="1" applyFill="1" applyBorder="1" applyAlignment="1">
      <alignment horizontal="center" vertical="center" wrapText="1"/>
    </xf>
    <xf numFmtId="0" fontId="2" fillId="11" borderId="40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49" fontId="4" fillId="6" borderId="40" xfId="0" applyNumberFormat="1" applyFont="1" applyFill="1" applyBorder="1" applyAlignment="1">
      <alignment horizontal="center" vertical="center" wrapText="1"/>
    </xf>
    <xf numFmtId="0" fontId="2" fillId="10" borderId="42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 vertical="center" wrapText="1"/>
    </xf>
    <xf numFmtId="0" fontId="2" fillId="12" borderId="42" xfId="0" applyFont="1" applyFill="1" applyBorder="1" applyAlignment="1">
      <alignment horizontal="center" vertical="center" wrapText="1"/>
    </xf>
    <xf numFmtId="0" fontId="2" fillId="12" borderId="39" xfId="0" applyFont="1" applyFill="1" applyBorder="1" applyAlignment="1">
      <alignment horizontal="center" vertical="center" wrapText="1"/>
    </xf>
    <xf numFmtId="0" fontId="2" fillId="12" borderId="4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4" fillId="4" borderId="4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32" xfId="0" applyNumberFormat="1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49" fontId="2" fillId="7" borderId="32" xfId="0" applyNumberFormat="1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1" fontId="2" fillId="9" borderId="18" xfId="0" applyNumberFormat="1" applyFont="1" applyFill="1" applyBorder="1" applyAlignment="1">
      <alignment horizontal="center" vertical="center" wrapText="1"/>
    </xf>
    <xf numFmtId="1" fontId="2" fillId="9" borderId="16" xfId="0" applyNumberFormat="1" applyFont="1" applyFill="1" applyBorder="1" applyAlignment="1">
      <alignment horizontal="center" vertical="center" wrapText="1"/>
    </xf>
    <xf numFmtId="1" fontId="2" fillId="9" borderId="32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9" fontId="2" fillId="5" borderId="16" xfId="0" applyNumberFormat="1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9" fontId="2" fillId="3" borderId="32" xfId="0" applyNumberFormat="1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3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49" fontId="4" fillId="6" borderId="32" xfId="0" applyNumberFormat="1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 vertical="center" wrapText="1"/>
    </xf>
    <xf numFmtId="0" fontId="2" fillId="12" borderId="18" xfId="0" applyFont="1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38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49" fontId="2" fillId="7" borderId="38" xfId="0" applyNumberFormat="1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1" fontId="2" fillId="9" borderId="20" xfId="0" applyNumberFormat="1" applyFont="1" applyFill="1" applyBorder="1" applyAlignment="1">
      <alignment horizontal="center" vertical="center" wrapText="1"/>
    </xf>
    <xf numFmtId="1" fontId="2" fillId="9" borderId="21" xfId="0" applyNumberFormat="1" applyFont="1" applyFill="1" applyBorder="1" applyAlignment="1">
      <alignment horizontal="center" vertical="center" wrapText="1"/>
    </xf>
    <xf numFmtId="1" fontId="2" fillId="9" borderId="38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9" fontId="2" fillId="5" borderId="21" xfId="0" applyNumberFormat="1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49" fontId="2" fillId="3" borderId="38" xfId="0" applyNumberFormat="1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38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49" fontId="4" fillId="6" borderId="38" xfId="0" applyNumberFormat="1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2" borderId="20" xfId="0" applyFont="1" applyFill="1" applyBorder="1" applyAlignment="1">
      <alignment horizontal="center" vertical="center" wrapText="1"/>
    </xf>
    <xf numFmtId="0" fontId="2" fillId="12" borderId="21" xfId="0" applyFont="1" applyFill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1" fontId="2" fillId="7" borderId="7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1" fontId="2" fillId="9" borderId="7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9" borderId="2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9" fontId="2" fillId="5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9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" fontId="2" fillId="11" borderId="2" xfId="0" applyNumberFormat="1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/>
    </xf>
    <xf numFmtId="1" fontId="2" fillId="11" borderId="3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" fontId="2" fillId="11" borderId="5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1" fontId="2" fillId="7" borderId="18" xfId="0" applyNumberFormat="1" applyFont="1" applyFill="1" applyBorder="1" applyAlignment="1">
      <alignment horizontal="center" vertical="center" wrapText="1"/>
    </xf>
    <xf numFmtId="2" fontId="2" fillId="7" borderId="16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 vertical="center"/>
    </xf>
    <xf numFmtId="16" fontId="4" fillId="4" borderId="32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49" fontId="2" fillId="12" borderId="32" xfId="0" applyNumberFormat="1" applyFont="1" applyFill="1" applyBorder="1" applyAlignment="1">
      <alignment horizontal="center" vertical="center" wrapText="1"/>
    </xf>
    <xf numFmtId="9" fontId="4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2" fillId="12" borderId="5" xfId="0" applyNumberFormat="1" applyFont="1" applyFill="1" applyBorder="1" applyAlignment="1">
      <alignment horizontal="center" vertical="center" wrapText="1"/>
    </xf>
    <xf numFmtId="3" fontId="2" fillId="11" borderId="7" xfId="0" applyNumberFormat="1" applyFont="1" applyFill="1" applyBorder="1" applyAlignment="1">
      <alignment horizontal="center" vertical="center" wrapText="1"/>
    </xf>
    <xf numFmtId="3" fontId="2" fillId="11" borderId="1" xfId="0" applyNumberFormat="1" applyFont="1" applyFill="1" applyBorder="1" applyAlignment="1">
      <alignment horizontal="center" vertical="center" wrapText="1"/>
    </xf>
    <xf numFmtId="49" fontId="2" fillId="12" borderId="2" xfId="0" applyNumberFormat="1" applyFont="1" applyFill="1" applyBorder="1" applyAlignment="1">
      <alignment horizontal="center" vertical="center" wrapText="1"/>
    </xf>
    <xf numFmtId="3" fontId="2" fillId="11" borderId="18" xfId="0" applyNumberFormat="1" applyFont="1" applyFill="1" applyBorder="1" applyAlignment="1">
      <alignment horizontal="center" vertical="center" wrapText="1"/>
    </xf>
    <xf numFmtId="3" fontId="2" fillId="11" borderId="16" xfId="0" applyNumberFormat="1" applyFont="1" applyFill="1" applyBorder="1" applyAlignment="1">
      <alignment horizontal="center" vertical="center" wrapText="1"/>
    </xf>
    <xf numFmtId="16" fontId="4" fillId="4" borderId="5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" fontId="4" fillId="4" borderId="2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16" fontId="4" fillId="4" borderId="3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" fontId="2" fillId="3" borderId="5" xfId="0" applyNumberFormat="1" applyFont="1" applyFill="1" applyBorder="1" applyAlignment="1">
      <alignment horizontal="center" vertical="center" wrapText="1"/>
    </xf>
    <xf numFmtId="3" fontId="2" fillId="11" borderId="3" xfId="0" applyNumberFormat="1" applyFont="1" applyFill="1" applyBorder="1" applyAlignment="1">
      <alignment horizontal="center" vertical="center" wrapText="1"/>
    </xf>
    <xf numFmtId="3" fontId="2" fillId="11" borderId="4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9" fontId="4" fillId="4" borderId="16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" fontId="4" fillId="4" borderId="2" xfId="0" applyNumberFormat="1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" fillId="9" borderId="3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9" borderId="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/>
    <xf numFmtId="0" fontId="1" fillId="0" borderId="48" xfId="0" applyFont="1" applyBorder="1" applyAlignment="1"/>
    <xf numFmtId="49" fontId="2" fillId="12" borderId="8" xfId="0" applyNumberFormat="1" applyFont="1" applyFill="1" applyBorder="1" applyAlignment="1">
      <alignment horizontal="center" vertical="center" wrapText="1"/>
    </xf>
    <xf numFmtId="49" fontId="2" fillId="12" borderId="33" xfId="0" applyNumberFormat="1" applyFont="1" applyFill="1" applyBorder="1" applyAlignment="1">
      <alignment horizontal="center" vertical="center" wrapText="1"/>
    </xf>
    <xf numFmtId="49" fontId="2" fillId="12" borderId="9" xfId="0" applyNumberFormat="1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33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1" borderId="36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0" fontId="2" fillId="11" borderId="36" xfId="0" applyFont="1" applyFill="1" applyBorder="1" applyAlignment="1">
      <alignment horizontal="center"/>
    </xf>
    <xf numFmtId="0" fontId="2" fillId="11" borderId="27" xfId="0" applyFont="1" applyFill="1" applyBorder="1" applyAlignment="1">
      <alignment horizontal="center"/>
    </xf>
    <xf numFmtId="0" fontId="2" fillId="11" borderId="37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49" fontId="2" fillId="9" borderId="2" xfId="0" applyNumberFormat="1" applyFont="1" applyFill="1" applyBorder="1" applyAlignment="1">
      <alignment horizontal="center" vertical="center" wrapText="1"/>
    </xf>
    <xf numFmtId="49" fontId="2" fillId="9" borderId="32" xfId="0" applyNumberFormat="1" applyFont="1" applyFill="1" applyBorder="1" applyAlignment="1">
      <alignment horizontal="center" vertical="center" wrapText="1"/>
    </xf>
    <xf numFmtId="49" fontId="2" fillId="9" borderId="5" xfId="0" applyNumberFormat="1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" fontId="2" fillId="5" borderId="36" xfId="0" applyNumberFormat="1" applyFont="1" applyFill="1" applyBorder="1" applyAlignment="1">
      <alignment horizontal="center" vertical="center" wrapText="1"/>
    </xf>
    <xf numFmtId="1" fontId="2" fillId="5" borderId="27" xfId="0" applyNumberFormat="1" applyFont="1" applyFill="1" applyBorder="1" applyAlignment="1">
      <alignment horizontal="center" vertical="center" wrapText="1"/>
    </xf>
    <xf numFmtId="1" fontId="2" fillId="5" borderId="37" xfId="0" applyNumberFormat="1" applyFont="1" applyFill="1" applyBorder="1" applyAlignment="1">
      <alignment horizontal="center" vertical="center" wrapText="1"/>
    </xf>
    <xf numFmtId="1" fontId="2" fillId="4" borderId="28" xfId="0" applyNumberFormat="1" applyFont="1" applyFill="1" applyBorder="1" applyAlignment="1">
      <alignment horizontal="center" vertical="center" wrapText="1"/>
    </xf>
    <xf numFmtId="1" fontId="2" fillId="4" borderId="27" xfId="0" applyNumberFormat="1" applyFont="1" applyFill="1" applyBorder="1" applyAlignment="1">
      <alignment horizontal="center" vertical="center" wrapText="1"/>
    </xf>
    <xf numFmtId="1" fontId="2" fillId="4" borderId="37" xfId="0" applyNumberFormat="1" applyFont="1" applyFill="1" applyBorder="1" applyAlignment="1">
      <alignment horizontal="center" vertical="center" wrapText="1"/>
    </xf>
    <xf numFmtId="1" fontId="2" fillId="9" borderId="36" xfId="0" applyNumberFormat="1" applyFont="1" applyFill="1" applyBorder="1" applyAlignment="1">
      <alignment horizontal="center" vertical="center"/>
    </xf>
    <xf numFmtId="1" fontId="2" fillId="9" borderId="27" xfId="0" applyNumberFormat="1" applyFont="1" applyFill="1" applyBorder="1" applyAlignment="1">
      <alignment horizontal="center" vertical="center"/>
    </xf>
    <xf numFmtId="1" fontId="2" fillId="9" borderId="37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" fontId="2" fillId="7" borderId="36" xfId="0" applyNumberFormat="1" applyFont="1" applyFill="1" applyBorder="1" applyAlignment="1">
      <alignment horizontal="center" vertical="center" wrapText="1"/>
    </xf>
    <xf numFmtId="1" fontId="2" fillId="7" borderId="27" xfId="0" applyNumberFormat="1" applyFont="1" applyFill="1" applyBorder="1" applyAlignment="1">
      <alignment horizontal="center" vertical="center" wrapText="1"/>
    </xf>
    <xf numFmtId="1" fontId="2" fillId="7" borderId="37" xfId="0" applyNumberFormat="1" applyFont="1" applyFill="1" applyBorder="1" applyAlignment="1">
      <alignment horizontal="center" vertical="center" wrapText="1"/>
    </xf>
    <xf numFmtId="1" fontId="2" fillId="6" borderId="36" xfId="0" applyNumberFormat="1" applyFont="1" applyFill="1" applyBorder="1" applyAlignment="1">
      <alignment horizontal="center" vertical="center" wrapText="1"/>
    </xf>
    <xf numFmtId="1" fontId="2" fillId="6" borderId="27" xfId="0" applyNumberFormat="1" applyFont="1" applyFill="1" applyBorder="1" applyAlignment="1">
      <alignment horizontal="center" vertical="center" wrapText="1"/>
    </xf>
    <xf numFmtId="1" fontId="2" fillId="6" borderId="37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89"/>
      <color rgb="FFFEA086"/>
      <color rgb="FFFFCCCC"/>
      <color rgb="FFE4F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K97"/>
  <sheetViews>
    <sheetView tabSelected="1" zoomScale="85" zoomScaleNormal="85" workbookViewId="0">
      <pane xSplit="3" ySplit="4" topLeftCell="D59" activePane="bottomRight" state="frozen"/>
      <selection pane="topRight" activeCell="D1" sqref="D1"/>
      <selection pane="bottomLeft" activeCell="A5" sqref="A5"/>
      <selection pane="bottomRight" activeCell="AN12" sqref="AN12"/>
    </sheetView>
  </sheetViews>
  <sheetFormatPr defaultRowHeight="9" x14ac:dyDescent="0.15"/>
  <cols>
    <col min="1" max="1" width="2.7109375" style="292" customWidth="1"/>
    <col min="2" max="2" width="11.28515625" style="292" customWidth="1"/>
    <col min="3" max="3" width="10.5703125" style="293" customWidth="1"/>
    <col min="4" max="4" width="8.42578125" style="292" customWidth="1"/>
    <col min="5" max="5" width="8.7109375" style="292" customWidth="1"/>
    <col min="6" max="6" width="7.28515625" style="292" customWidth="1"/>
    <col min="7" max="7" width="6" style="292" customWidth="1"/>
    <col min="8" max="8" width="7.28515625" style="292" customWidth="1"/>
    <col min="9" max="9" width="6" style="292" customWidth="1"/>
    <col min="10" max="11" width="8.28515625" style="293" customWidth="1"/>
    <col min="12" max="12" width="6" style="292" customWidth="1"/>
    <col min="13" max="14" width="7.85546875" style="292" customWidth="1"/>
    <col min="15" max="15" width="7.28515625" style="292" customWidth="1"/>
    <col min="16" max="16" width="7.5703125" style="292" customWidth="1"/>
    <col min="17" max="17" width="7.7109375" style="292" customWidth="1"/>
    <col min="18" max="19" width="7.28515625" style="292" customWidth="1"/>
    <col min="20" max="20" width="8.7109375" style="292" customWidth="1"/>
    <col min="21" max="21" width="9.28515625" style="292" customWidth="1"/>
    <col min="22" max="23" width="8.5703125" style="292" customWidth="1"/>
    <col min="24" max="24" width="7.85546875" style="292" customWidth="1"/>
    <col min="25" max="25" width="7.7109375" style="292" customWidth="1"/>
    <col min="26" max="26" width="9" style="292" customWidth="1"/>
    <col min="27" max="27" width="7.7109375" style="292" customWidth="1"/>
    <col min="28" max="28" width="8.140625" style="292" customWidth="1"/>
    <col min="29" max="29" width="7.7109375" style="292" customWidth="1"/>
    <col min="30" max="30" width="6.7109375" style="292" customWidth="1"/>
    <col min="31" max="32" width="7" style="292" customWidth="1"/>
    <col min="33" max="33" width="7.28515625" style="292" customWidth="1"/>
    <col min="34" max="34" width="6.85546875" style="292" customWidth="1"/>
    <col min="35" max="35" width="8.7109375" style="292" customWidth="1"/>
    <col min="36" max="36" width="7.5703125" style="292" customWidth="1"/>
    <col min="37" max="37" width="7.85546875" style="292" customWidth="1"/>
    <col min="38" max="16384" width="9.140625" style="292"/>
  </cols>
  <sheetData>
    <row r="1" spans="1:37" s="4" customFormat="1" ht="11.25" thickBot="1" x14ac:dyDescent="0.25">
      <c r="A1" s="297" t="s">
        <v>416</v>
      </c>
      <c r="B1" s="1"/>
      <c r="C1" s="2"/>
      <c r="D1" s="1"/>
      <c r="E1" s="1"/>
      <c r="F1" s="1"/>
      <c r="G1" s="3"/>
      <c r="J1" s="5"/>
      <c r="K1" s="5"/>
    </row>
    <row r="2" spans="1:37" s="4" customFormat="1" ht="11.25" thickBot="1" x14ac:dyDescent="0.25">
      <c r="A2" s="381" t="s">
        <v>8</v>
      </c>
      <c r="B2" s="383" t="s">
        <v>9</v>
      </c>
      <c r="C2" s="385" t="s">
        <v>10</v>
      </c>
      <c r="D2" s="387" t="s">
        <v>1</v>
      </c>
      <c r="E2" s="387"/>
      <c r="F2" s="388"/>
      <c r="G2" s="372" t="s">
        <v>3</v>
      </c>
      <c r="H2" s="373"/>
      <c r="I2" s="374"/>
      <c r="J2" s="375" t="s">
        <v>4</v>
      </c>
      <c r="K2" s="376"/>
      <c r="L2" s="377"/>
      <c r="M2" s="406" t="s">
        <v>5</v>
      </c>
      <c r="N2" s="407"/>
      <c r="O2" s="407"/>
      <c r="P2" s="408" t="s">
        <v>0</v>
      </c>
      <c r="Q2" s="409"/>
      <c r="R2" s="409"/>
      <c r="S2" s="410"/>
      <c r="T2" s="400" t="s">
        <v>7</v>
      </c>
      <c r="U2" s="401"/>
      <c r="V2" s="402"/>
      <c r="W2" s="397" t="s">
        <v>2</v>
      </c>
      <c r="X2" s="398"/>
      <c r="Y2" s="399"/>
      <c r="Z2" s="313" t="s">
        <v>270</v>
      </c>
      <c r="AA2" s="314"/>
      <c r="AB2" s="315"/>
      <c r="AC2" s="304" t="s">
        <v>413</v>
      </c>
      <c r="AD2" s="305"/>
      <c r="AE2" s="306"/>
      <c r="AF2" s="307" t="s">
        <v>414</v>
      </c>
      <c r="AG2" s="308"/>
      <c r="AH2" s="309"/>
      <c r="AI2" s="310" t="s">
        <v>415</v>
      </c>
      <c r="AJ2" s="311"/>
      <c r="AK2" s="312"/>
    </row>
    <row r="3" spans="1:37" s="4" customFormat="1" ht="74.25" thickBot="1" x14ac:dyDescent="0.25">
      <c r="A3" s="382"/>
      <c r="B3" s="384"/>
      <c r="C3" s="386"/>
      <c r="D3" s="6" t="s">
        <v>11</v>
      </c>
      <c r="E3" s="7" t="s">
        <v>12</v>
      </c>
      <c r="F3" s="8" t="s">
        <v>13</v>
      </c>
      <c r="G3" s="9" t="s">
        <v>11</v>
      </c>
      <c r="H3" s="10" t="s">
        <v>12</v>
      </c>
      <c r="I3" s="11" t="s">
        <v>13</v>
      </c>
      <c r="J3" s="12" t="s">
        <v>11</v>
      </c>
      <c r="K3" s="13" t="s">
        <v>12</v>
      </c>
      <c r="L3" s="14" t="s">
        <v>13</v>
      </c>
      <c r="M3" s="15" t="s">
        <v>11</v>
      </c>
      <c r="N3" s="16" t="s">
        <v>12</v>
      </c>
      <c r="O3" s="17" t="s">
        <v>13</v>
      </c>
      <c r="P3" s="18" t="s">
        <v>11</v>
      </c>
      <c r="Q3" s="19" t="s">
        <v>12</v>
      </c>
      <c r="R3" s="19" t="s">
        <v>13</v>
      </c>
      <c r="S3" s="20" t="s">
        <v>265</v>
      </c>
      <c r="T3" s="21" t="s">
        <v>11</v>
      </c>
      <c r="U3" s="22" t="s">
        <v>12</v>
      </c>
      <c r="V3" s="23" t="s">
        <v>13</v>
      </c>
      <c r="W3" s="24" t="s">
        <v>11</v>
      </c>
      <c r="X3" s="25" t="s">
        <v>12</v>
      </c>
      <c r="Y3" s="26" t="s">
        <v>13</v>
      </c>
      <c r="Z3" s="27" t="s">
        <v>11</v>
      </c>
      <c r="AA3" s="28" t="s">
        <v>12</v>
      </c>
      <c r="AB3" s="29" t="s">
        <v>13</v>
      </c>
      <c r="AC3" s="30" t="s">
        <v>11</v>
      </c>
      <c r="AD3" s="31" t="s">
        <v>12</v>
      </c>
      <c r="AE3" s="32" t="s">
        <v>13</v>
      </c>
      <c r="AF3" s="33" t="s">
        <v>11</v>
      </c>
      <c r="AG3" s="34" t="s">
        <v>12</v>
      </c>
      <c r="AH3" s="35" t="s">
        <v>13</v>
      </c>
      <c r="AI3" s="36" t="s">
        <v>11</v>
      </c>
      <c r="AJ3" s="37" t="s">
        <v>12</v>
      </c>
      <c r="AK3" s="38" t="s">
        <v>13</v>
      </c>
    </row>
    <row r="4" spans="1:37" s="4" customFormat="1" ht="15.75" customHeight="1" thickBot="1" x14ac:dyDescent="0.25">
      <c r="A4" s="39" t="s">
        <v>14</v>
      </c>
      <c r="B4" s="43"/>
      <c r="C4" s="44"/>
      <c r="D4" s="40"/>
      <c r="E4" s="40"/>
      <c r="F4" s="41"/>
      <c r="G4" s="42"/>
      <c r="H4" s="40"/>
      <c r="I4" s="41"/>
      <c r="J4" s="42"/>
      <c r="K4" s="40"/>
      <c r="L4" s="41"/>
      <c r="M4" s="42"/>
      <c r="N4" s="40"/>
      <c r="O4" s="41"/>
      <c r="P4" s="403"/>
      <c r="Q4" s="404"/>
      <c r="R4" s="404"/>
      <c r="S4" s="405"/>
      <c r="T4" s="42"/>
      <c r="U4" s="40"/>
      <c r="V4" s="41"/>
      <c r="W4" s="42"/>
      <c r="X4" s="40"/>
      <c r="Y4" s="41"/>
      <c r="Z4" s="42"/>
      <c r="AA4" s="40"/>
      <c r="AB4" s="41"/>
      <c r="AC4" s="42"/>
      <c r="AD4" s="40"/>
      <c r="AE4" s="41"/>
      <c r="AF4" s="42"/>
      <c r="AG4" s="40"/>
      <c r="AH4" s="41"/>
      <c r="AI4" s="45"/>
      <c r="AJ4" s="46"/>
      <c r="AK4" s="47"/>
    </row>
    <row r="5" spans="1:37" s="4" customFormat="1" ht="10.5" x14ac:dyDescent="0.2">
      <c r="A5" s="348">
        <v>1</v>
      </c>
      <c r="B5" s="370" t="s">
        <v>15</v>
      </c>
      <c r="C5" s="48" t="s">
        <v>16</v>
      </c>
      <c r="D5" s="49">
        <v>700</v>
      </c>
      <c r="E5" s="50">
        <f>D5-0.05*D5</f>
        <v>665</v>
      </c>
      <c r="F5" s="51">
        <v>1</v>
      </c>
      <c r="G5" s="52">
        <v>950</v>
      </c>
      <c r="H5" s="53">
        <v>760</v>
      </c>
      <c r="I5" s="54">
        <v>2</v>
      </c>
      <c r="J5" s="55" t="s">
        <v>185</v>
      </c>
      <c r="K5" s="56" t="s">
        <v>186</v>
      </c>
      <c r="L5" s="57" t="s">
        <v>127</v>
      </c>
      <c r="M5" s="58">
        <v>900</v>
      </c>
      <c r="N5" s="59">
        <v>750</v>
      </c>
      <c r="O5" s="60">
        <v>1</v>
      </c>
      <c r="P5" s="61">
        <v>1200</v>
      </c>
      <c r="Q5" s="62">
        <v>1000</v>
      </c>
      <c r="R5" s="62">
        <v>2</v>
      </c>
      <c r="S5" s="63"/>
      <c r="T5" s="64">
        <v>700</v>
      </c>
      <c r="U5" s="65">
        <v>-0.3</v>
      </c>
      <c r="V5" s="66">
        <v>2</v>
      </c>
      <c r="W5" s="67">
        <v>800</v>
      </c>
      <c r="X5" s="68">
        <v>700</v>
      </c>
      <c r="Y5" s="69">
        <v>1</v>
      </c>
      <c r="Z5" s="70">
        <v>600</v>
      </c>
      <c r="AA5" s="71">
        <v>600</v>
      </c>
      <c r="AB5" s="72">
        <v>1</v>
      </c>
      <c r="AC5" s="73">
        <v>700</v>
      </c>
      <c r="AD5" s="74">
        <v>490</v>
      </c>
      <c r="AE5" s="75" t="s">
        <v>126</v>
      </c>
      <c r="AF5" s="76" t="s">
        <v>273</v>
      </c>
      <c r="AG5" s="77" t="s">
        <v>274</v>
      </c>
      <c r="AH5" s="78" t="s">
        <v>275</v>
      </c>
      <c r="AI5" s="79" t="s">
        <v>357</v>
      </c>
      <c r="AJ5" s="80" t="s">
        <v>359</v>
      </c>
      <c r="AK5" s="81" t="s">
        <v>120</v>
      </c>
    </row>
    <row r="6" spans="1:37" s="4" customFormat="1" ht="21" x14ac:dyDescent="0.2">
      <c r="A6" s="348"/>
      <c r="B6" s="370"/>
      <c r="C6" s="82" t="s">
        <v>17</v>
      </c>
      <c r="D6" s="83">
        <v>700</v>
      </c>
      <c r="E6" s="84">
        <f t="shared" ref="E6:E16" si="0">D6-0.05*D6</f>
        <v>665</v>
      </c>
      <c r="F6" s="85">
        <v>1</v>
      </c>
      <c r="G6" s="86">
        <v>1100</v>
      </c>
      <c r="H6" s="87">
        <v>880</v>
      </c>
      <c r="I6" s="88">
        <v>3</v>
      </c>
      <c r="J6" s="89" t="s">
        <v>187</v>
      </c>
      <c r="K6" s="90" t="s">
        <v>188</v>
      </c>
      <c r="L6" s="91" t="s">
        <v>128</v>
      </c>
      <c r="M6" s="92">
        <v>1200</v>
      </c>
      <c r="N6" s="93">
        <v>1000</v>
      </c>
      <c r="O6" s="94">
        <v>2</v>
      </c>
      <c r="P6" s="95">
        <v>2000</v>
      </c>
      <c r="Q6" s="96">
        <v>1800</v>
      </c>
      <c r="R6" s="96">
        <v>3</v>
      </c>
      <c r="S6" s="97"/>
      <c r="T6" s="98">
        <v>900</v>
      </c>
      <c r="U6" s="99">
        <v>-0.3</v>
      </c>
      <c r="V6" s="100">
        <v>2</v>
      </c>
      <c r="W6" s="101">
        <v>800</v>
      </c>
      <c r="X6" s="102">
        <v>700</v>
      </c>
      <c r="Y6" s="103" t="s">
        <v>120</v>
      </c>
      <c r="Z6" s="104" t="s">
        <v>271</v>
      </c>
      <c r="AA6" s="105" t="s">
        <v>271</v>
      </c>
      <c r="AB6" s="106">
        <v>1</v>
      </c>
      <c r="AC6" s="107">
        <v>700</v>
      </c>
      <c r="AD6" s="108">
        <v>490</v>
      </c>
      <c r="AE6" s="109" t="s">
        <v>126</v>
      </c>
      <c r="AF6" s="110" t="s">
        <v>276</v>
      </c>
      <c r="AG6" s="111" t="s">
        <v>277</v>
      </c>
      <c r="AH6" s="112" t="s">
        <v>278</v>
      </c>
      <c r="AI6" s="113" t="s">
        <v>358</v>
      </c>
      <c r="AJ6" s="114" t="s">
        <v>360</v>
      </c>
      <c r="AK6" s="115" t="s">
        <v>120</v>
      </c>
    </row>
    <row r="7" spans="1:37" s="4" customFormat="1" ht="21.75" thickBot="1" x14ac:dyDescent="0.25">
      <c r="A7" s="348"/>
      <c r="B7" s="370"/>
      <c r="C7" s="116" t="s">
        <v>18</v>
      </c>
      <c r="D7" s="117">
        <v>700</v>
      </c>
      <c r="E7" s="118">
        <f t="shared" si="0"/>
        <v>665</v>
      </c>
      <c r="F7" s="119">
        <v>1</v>
      </c>
      <c r="G7" s="120">
        <v>1200</v>
      </c>
      <c r="H7" s="121">
        <v>960</v>
      </c>
      <c r="I7" s="122">
        <v>3</v>
      </c>
      <c r="J7" s="123" t="s">
        <v>187</v>
      </c>
      <c r="K7" s="124" t="s">
        <v>188</v>
      </c>
      <c r="L7" s="125" t="s">
        <v>128</v>
      </c>
      <c r="M7" s="126">
        <v>1250</v>
      </c>
      <c r="N7" s="127">
        <v>1050</v>
      </c>
      <c r="O7" s="128">
        <v>2</v>
      </c>
      <c r="P7" s="129">
        <v>2000</v>
      </c>
      <c r="Q7" s="130">
        <v>1800</v>
      </c>
      <c r="R7" s="130">
        <v>3</v>
      </c>
      <c r="S7" s="131"/>
      <c r="T7" s="132">
        <v>900</v>
      </c>
      <c r="U7" s="133">
        <v>-0.3</v>
      </c>
      <c r="V7" s="134">
        <v>2</v>
      </c>
      <c r="W7" s="135">
        <v>800</v>
      </c>
      <c r="X7" s="136">
        <v>700</v>
      </c>
      <c r="Y7" s="137" t="s">
        <v>120</v>
      </c>
      <c r="Z7" s="138" t="s">
        <v>271</v>
      </c>
      <c r="AA7" s="139" t="s">
        <v>271</v>
      </c>
      <c r="AB7" s="140">
        <v>1</v>
      </c>
      <c r="AC7" s="141">
        <v>700</v>
      </c>
      <c r="AD7" s="142">
        <v>490</v>
      </c>
      <c r="AE7" s="143" t="s">
        <v>126</v>
      </c>
      <c r="AF7" s="144" t="s">
        <v>279</v>
      </c>
      <c r="AG7" s="145" t="s">
        <v>280</v>
      </c>
      <c r="AH7" s="146" t="s">
        <v>278</v>
      </c>
      <c r="AI7" s="147" t="s">
        <v>358</v>
      </c>
      <c r="AJ7" s="148" t="s">
        <v>360</v>
      </c>
      <c r="AK7" s="149" t="s">
        <v>120</v>
      </c>
    </row>
    <row r="8" spans="1:37" s="4" customFormat="1" ht="10.5" x14ac:dyDescent="0.2">
      <c r="A8" s="368">
        <v>2</v>
      </c>
      <c r="B8" s="369" t="s">
        <v>19</v>
      </c>
      <c r="C8" s="150" t="s">
        <v>16</v>
      </c>
      <c r="D8" s="151">
        <v>800</v>
      </c>
      <c r="E8" s="152">
        <f t="shared" si="0"/>
        <v>760</v>
      </c>
      <c r="F8" s="153">
        <v>1</v>
      </c>
      <c r="G8" s="154">
        <v>1000</v>
      </c>
      <c r="H8" s="155">
        <v>800</v>
      </c>
      <c r="I8" s="156">
        <v>2</v>
      </c>
      <c r="J8" s="157" t="s">
        <v>185</v>
      </c>
      <c r="K8" s="158" t="s">
        <v>186</v>
      </c>
      <c r="L8" s="159" t="s">
        <v>127</v>
      </c>
      <c r="M8" s="160">
        <v>1200</v>
      </c>
      <c r="N8" s="161">
        <v>1000</v>
      </c>
      <c r="O8" s="162">
        <v>1</v>
      </c>
      <c r="P8" s="163">
        <v>1200</v>
      </c>
      <c r="Q8" s="164">
        <v>1000</v>
      </c>
      <c r="R8" s="164">
        <v>2</v>
      </c>
      <c r="S8" s="165"/>
      <c r="T8" s="166">
        <v>700</v>
      </c>
      <c r="U8" s="167">
        <v>-0.3</v>
      </c>
      <c r="V8" s="168">
        <v>2</v>
      </c>
      <c r="W8" s="169">
        <v>800</v>
      </c>
      <c r="X8" s="170">
        <v>700</v>
      </c>
      <c r="Y8" s="171">
        <v>1</v>
      </c>
      <c r="Z8" s="172">
        <v>600</v>
      </c>
      <c r="AA8" s="173">
        <v>600</v>
      </c>
      <c r="AB8" s="174">
        <v>1</v>
      </c>
      <c r="AC8" s="175">
        <v>700</v>
      </c>
      <c r="AD8" s="176">
        <v>490</v>
      </c>
      <c r="AE8" s="177" t="s">
        <v>126</v>
      </c>
      <c r="AF8" s="178" t="s">
        <v>273</v>
      </c>
      <c r="AG8" s="179" t="s">
        <v>274</v>
      </c>
      <c r="AH8" s="180" t="s">
        <v>275</v>
      </c>
      <c r="AI8" s="181">
        <v>700</v>
      </c>
      <c r="AJ8" s="182">
        <v>650</v>
      </c>
      <c r="AK8" s="183" t="s">
        <v>120</v>
      </c>
    </row>
    <row r="9" spans="1:37" s="4" customFormat="1" ht="21" x14ac:dyDescent="0.2">
      <c r="A9" s="348"/>
      <c r="B9" s="370"/>
      <c r="C9" s="82" t="s">
        <v>17</v>
      </c>
      <c r="D9" s="83">
        <v>800</v>
      </c>
      <c r="E9" s="84">
        <f t="shared" si="0"/>
        <v>760</v>
      </c>
      <c r="F9" s="85">
        <v>1</v>
      </c>
      <c r="G9" s="86">
        <v>1200</v>
      </c>
      <c r="H9" s="87">
        <v>960</v>
      </c>
      <c r="I9" s="88">
        <v>3</v>
      </c>
      <c r="J9" s="89" t="s">
        <v>187</v>
      </c>
      <c r="K9" s="90" t="s">
        <v>188</v>
      </c>
      <c r="L9" s="91" t="s">
        <v>128</v>
      </c>
      <c r="M9" s="92">
        <v>1400</v>
      </c>
      <c r="N9" s="93">
        <v>1200</v>
      </c>
      <c r="O9" s="94">
        <v>2</v>
      </c>
      <c r="P9" s="95">
        <v>2000</v>
      </c>
      <c r="Q9" s="96">
        <v>1800</v>
      </c>
      <c r="R9" s="96">
        <v>3</v>
      </c>
      <c r="S9" s="97"/>
      <c r="T9" s="98">
        <v>900</v>
      </c>
      <c r="U9" s="99">
        <v>-0.3</v>
      </c>
      <c r="V9" s="100">
        <v>2</v>
      </c>
      <c r="W9" s="101">
        <v>800</v>
      </c>
      <c r="X9" s="102">
        <v>700</v>
      </c>
      <c r="Y9" s="103" t="s">
        <v>120</v>
      </c>
      <c r="Z9" s="104" t="s">
        <v>271</v>
      </c>
      <c r="AA9" s="105" t="s">
        <v>271</v>
      </c>
      <c r="AB9" s="106">
        <v>1</v>
      </c>
      <c r="AC9" s="107">
        <v>700</v>
      </c>
      <c r="AD9" s="108">
        <v>490</v>
      </c>
      <c r="AE9" s="109" t="s">
        <v>126</v>
      </c>
      <c r="AF9" s="110" t="s">
        <v>276</v>
      </c>
      <c r="AG9" s="111" t="s">
        <v>277</v>
      </c>
      <c r="AH9" s="112" t="s">
        <v>278</v>
      </c>
      <c r="AI9" s="113" t="s">
        <v>361</v>
      </c>
      <c r="AJ9" s="114" t="s">
        <v>362</v>
      </c>
      <c r="AK9" s="115" t="s">
        <v>120</v>
      </c>
    </row>
    <row r="10" spans="1:37" s="4" customFormat="1" ht="21.75" thickBot="1" x14ac:dyDescent="0.25">
      <c r="A10" s="348"/>
      <c r="B10" s="370"/>
      <c r="C10" s="116" t="s">
        <v>18</v>
      </c>
      <c r="D10" s="184">
        <v>900</v>
      </c>
      <c r="E10" s="185">
        <f t="shared" si="0"/>
        <v>855</v>
      </c>
      <c r="F10" s="186">
        <v>1</v>
      </c>
      <c r="G10" s="187">
        <v>1200</v>
      </c>
      <c r="H10" s="188">
        <v>960</v>
      </c>
      <c r="I10" s="189">
        <v>3</v>
      </c>
      <c r="J10" s="190" t="s">
        <v>187</v>
      </c>
      <c r="K10" s="191" t="s">
        <v>188</v>
      </c>
      <c r="L10" s="192" t="s">
        <v>128</v>
      </c>
      <c r="M10" s="193">
        <v>1500</v>
      </c>
      <c r="N10" s="194">
        <v>1300</v>
      </c>
      <c r="O10" s="195">
        <v>2</v>
      </c>
      <c r="P10" s="196">
        <v>2000</v>
      </c>
      <c r="Q10" s="197">
        <v>1800</v>
      </c>
      <c r="R10" s="197">
        <v>3</v>
      </c>
      <c r="S10" s="198"/>
      <c r="T10" s="199">
        <v>900</v>
      </c>
      <c r="U10" s="200">
        <v>-0.3</v>
      </c>
      <c r="V10" s="201">
        <v>2</v>
      </c>
      <c r="W10" s="202">
        <v>800</v>
      </c>
      <c r="X10" s="203">
        <v>700</v>
      </c>
      <c r="Y10" s="204" t="s">
        <v>120</v>
      </c>
      <c r="Z10" s="205" t="s">
        <v>271</v>
      </c>
      <c r="AA10" s="206" t="s">
        <v>271</v>
      </c>
      <c r="AB10" s="207">
        <v>1</v>
      </c>
      <c r="AC10" s="208">
        <v>700</v>
      </c>
      <c r="AD10" s="209">
        <v>490</v>
      </c>
      <c r="AE10" s="210" t="s">
        <v>126</v>
      </c>
      <c r="AF10" s="211" t="s">
        <v>279</v>
      </c>
      <c r="AG10" s="212" t="s">
        <v>280</v>
      </c>
      <c r="AH10" s="213" t="s">
        <v>278</v>
      </c>
      <c r="AI10" s="214" t="s">
        <v>361</v>
      </c>
      <c r="AJ10" s="215" t="s">
        <v>362</v>
      </c>
      <c r="AK10" s="216" t="s">
        <v>120</v>
      </c>
    </row>
    <row r="11" spans="1:37" s="4" customFormat="1" ht="21" x14ac:dyDescent="0.2">
      <c r="A11" s="342">
        <v>3</v>
      </c>
      <c r="B11" s="345" t="s">
        <v>20</v>
      </c>
      <c r="C11" s="150" t="s">
        <v>16</v>
      </c>
      <c r="D11" s="151">
        <v>1200</v>
      </c>
      <c r="E11" s="152">
        <f t="shared" si="0"/>
        <v>1140</v>
      </c>
      <c r="F11" s="153">
        <v>2</v>
      </c>
      <c r="G11" s="154">
        <v>1600</v>
      </c>
      <c r="H11" s="155">
        <v>1280</v>
      </c>
      <c r="I11" s="156">
        <v>4</v>
      </c>
      <c r="J11" s="217" t="s">
        <v>189</v>
      </c>
      <c r="K11" s="158" t="s">
        <v>190</v>
      </c>
      <c r="L11" s="159" t="s">
        <v>127</v>
      </c>
      <c r="M11" s="160">
        <v>1500</v>
      </c>
      <c r="N11" s="161">
        <v>1250</v>
      </c>
      <c r="O11" s="162">
        <v>2</v>
      </c>
      <c r="P11" s="163">
        <v>2400</v>
      </c>
      <c r="Q11" s="164">
        <v>2000</v>
      </c>
      <c r="R11" s="164">
        <v>3</v>
      </c>
      <c r="S11" s="218"/>
      <c r="T11" s="166">
        <v>1200</v>
      </c>
      <c r="U11" s="167">
        <v>-0.3</v>
      </c>
      <c r="V11" s="168">
        <v>2</v>
      </c>
      <c r="W11" s="169">
        <v>1500</v>
      </c>
      <c r="X11" s="170">
        <v>1350</v>
      </c>
      <c r="Y11" s="219" t="s">
        <v>120</v>
      </c>
      <c r="Z11" s="172">
        <v>1200</v>
      </c>
      <c r="AA11" s="173">
        <v>1200</v>
      </c>
      <c r="AB11" s="220">
        <v>2</v>
      </c>
      <c r="AC11" s="175">
        <v>1400</v>
      </c>
      <c r="AD11" s="176">
        <v>980</v>
      </c>
      <c r="AE11" s="177" t="s">
        <v>126</v>
      </c>
      <c r="AF11" s="178" t="s">
        <v>281</v>
      </c>
      <c r="AG11" s="179" t="s">
        <v>282</v>
      </c>
      <c r="AH11" s="180" t="s">
        <v>275</v>
      </c>
      <c r="AI11" s="181" t="s">
        <v>363</v>
      </c>
      <c r="AJ11" s="182" t="s">
        <v>364</v>
      </c>
      <c r="AK11" s="183" t="s">
        <v>120</v>
      </c>
    </row>
    <row r="12" spans="1:37" s="4" customFormat="1" ht="52.5" x14ac:dyDescent="0.2">
      <c r="A12" s="343"/>
      <c r="B12" s="346"/>
      <c r="C12" s="82" t="s">
        <v>17</v>
      </c>
      <c r="D12" s="83">
        <v>1200</v>
      </c>
      <c r="E12" s="84">
        <f t="shared" si="0"/>
        <v>1140</v>
      </c>
      <c r="F12" s="85">
        <v>2</v>
      </c>
      <c r="G12" s="86">
        <v>2000</v>
      </c>
      <c r="H12" s="87">
        <v>1600</v>
      </c>
      <c r="I12" s="88">
        <v>5</v>
      </c>
      <c r="J12" s="89" t="s">
        <v>191</v>
      </c>
      <c r="K12" s="90" t="s">
        <v>192</v>
      </c>
      <c r="L12" s="91" t="s">
        <v>128</v>
      </c>
      <c r="M12" s="92">
        <v>2000</v>
      </c>
      <c r="N12" s="93">
        <v>1750</v>
      </c>
      <c r="O12" s="94">
        <v>3</v>
      </c>
      <c r="P12" s="95">
        <v>3200</v>
      </c>
      <c r="Q12" s="96">
        <v>2800</v>
      </c>
      <c r="R12" s="96">
        <v>4</v>
      </c>
      <c r="S12" s="221"/>
      <c r="T12" s="98">
        <v>1500</v>
      </c>
      <c r="U12" s="99">
        <v>-0.3</v>
      </c>
      <c r="V12" s="100">
        <v>2</v>
      </c>
      <c r="W12" s="101">
        <v>1500</v>
      </c>
      <c r="X12" s="102">
        <v>1350</v>
      </c>
      <c r="Y12" s="103" t="s">
        <v>121</v>
      </c>
      <c r="Z12" s="104" t="s">
        <v>271</v>
      </c>
      <c r="AA12" s="105" t="s">
        <v>271</v>
      </c>
      <c r="AB12" s="222">
        <v>2</v>
      </c>
      <c r="AC12" s="107">
        <v>1400</v>
      </c>
      <c r="AD12" s="108">
        <v>980</v>
      </c>
      <c r="AE12" s="109" t="s">
        <v>126</v>
      </c>
      <c r="AF12" s="110" t="s">
        <v>284</v>
      </c>
      <c r="AG12" s="111" t="s">
        <v>285</v>
      </c>
      <c r="AH12" s="112" t="s">
        <v>278</v>
      </c>
      <c r="AI12" s="113" t="s">
        <v>365</v>
      </c>
      <c r="AJ12" s="114" t="s">
        <v>366</v>
      </c>
      <c r="AK12" s="115" t="s">
        <v>120</v>
      </c>
    </row>
    <row r="13" spans="1:37" s="4" customFormat="1" ht="63.75" thickBot="1" x14ac:dyDescent="0.25">
      <c r="A13" s="344"/>
      <c r="B13" s="347"/>
      <c r="C13" s="223" t="s">
        <v>18</v>
      </c>
      <c r="D13" s="184">
        <v>1300</v>
      </c>
      <c r="E13" s="185">
        <f t="shared" si="0"/>
        <v>1235</v>
      </c>
      <c r="F13" s="186">
        <v>2</v>
      </c>
      <c r="G13" s="187">
        <v>2200</v>
      </c>
      <c r="H13" s="188">
        <v>1760</v>
      </c>
      <c r="I13" s="189">
        <v>5</v>
      </c>
      <c r="J13" s="190" t="s">
        <v>193</v>
      </c>
      <c r="K13" s="191" t="s">
        <v>194</v>
      </c>
      <c r="L13" s="192" t="s">
        <v>128</v>
      </c>
      <c r="M13" s="193">
        <v>2400</v>
      </c>
      <c r="N13" s="194">
        <v>2100</v>
      </c>
      <c r="O13" s="195">
        <v>3</v>
      </c>
      <c r="P13" s="196">
        <v>3200</v>
      </c>
      <c r="Q13" s="197">
        <v>2800</v>
      </c>
      <c r="R13" s="197">
        <v>4</v>
      </c>
      <c r="S13" s="198"/>
      <c r="T13" s="199">
        <v>1500</v>
      </c>
      <c r="U13" s="200">
        <v>-0.3</v>
      </c>
      <c r="V13" s="201">
        <v>2</v>
      </c>
      <c r="W13" s="202">
        <v>1500</v>
      </c>
      <c r="X13" s="203">
        <v>1350</v>
      </c>
      <c r="Y13" s="204" t="s">
        <v>121</v>
      </c>
      <c r="Z13" s="205" t="s">
        <v>271</v>
      </c>
      <c r="AA13" s="206" t="s">
        <v>271</v>
      </c>
      <c r="AB13" s="224">
        <v>2</v>
      </c>
      <c r="AC13" s="208">
        <v>1400</v>
      </c>
      <c r="AD13" s="209">
        <v>980</v>
      </c>
      <c r="AE13" s="210" t="s">
        <v>126</v>
      </c>
      <c r="AF13" s="211" t="s">
        <v>286</v>
      </c>
      <c r="AG13" s="212" t="s">
        <v>287</v>
      </c>
      <c r="AH13" s="213" t="s">
        <v>278</v>
      </c>
      <c r="AI13" s="214" t="s">
        <v>365</v>
      </c>
      <c r="AJ13" s="215" t="s">
        <v>366</v>
      </c>
      <c r="AK13" s="216" t="s">
        <v>120</v>
      </c>
    </row>
    <row r="14" spans="1:37" s="4" customFormat="1" ht="21" x14ac:dyDescent="0.2">
      <c r="A14" s="348">
        <v>4</v>
      </c>
      <c r="B14" s="392" t="s">
        <v>21</v>
      </c>
      <c r="C14" s="48" t="s">
        <v>16</v>
      </c>
      <c r="D14" s="151">
        <v>1200</v>
      </c>
      <c r="E14" s="152">
        <f t="shared" si="0"/>
        <v>1140</v>
      </c>
      <c r="F14" s="153">
        <v>2</v>
      </c>
      <c r="G14" s="154">
        <v>1600</v>
      </c>
      <c r="H14" s="155">
        <v>1280</v>
      </c>
      <c r="I14" s="156">
        <v>4</v>
      </c>
      <c r="J14" s="157" t="s">
        <v>195</v>
      </c>
      <c r="K14" s="225" t="s">
        <v>196</v>
      </c>
      <c r="L14" s="159" t="s">
        <v>127</v>
      </c>
      <c r="M14" s="160">
        <v>1800</v>
      </c>
      <c r="N14" s="161">
        <v>1500</v>
      </c>
      <c r="O14" s="162">
        <v>2</v>
      </c>
      <c r="P14" s="163">
        <v>2400</v>
      </c>
      <c r="Q14" s="164">
        <v>2000</v>
      </c>
      <c r="R14" s="164">
        <v>3</v>
      </c>
      <c r="S14" s="218"/>
      <c r="T14" s="166">
        <v>1200</v>
      </c>
      <c r="U14" s="167">
        <v>-0.3</v>
      </c>
      <c r="V14" s="168">
        <v>2</v>
      </c>
      <c r="W14" s="169">
        <v>1500</v>
      </c>
      <c r="X14" s="170">
        <v>1350</v>
      </c>
      <c r="Y14" s="219" t="s">
        <v>120</v>
      </c>
      <c r="Z14" s="172">
        <v>1200</v>
      </c>
      <c r="AA14" s="173">
        <v>1200</v>
      </c>
      <c r="AB14" s="220">
        <v>2</v>
      </c>
      <c r="AC14" s="175">
        <v>1400</v>
      </c>
      <c r="AD14" s="176">
        <v>980</v>
      </c>
      <c r="AE14" s="177" t="s">
        <v>126</v>
      </c>
      <c r="AF14" s="178" t="s">
        <v>281</v>
      </c>
      <c r="AG14" s="179" t="s">
        <v>282</v>
      </c>
      <c r="AH14" s="180" t="s">
        <v>275</v>
      </c>
      <c r="AI14" s="181" t="s">
        <v>363</v>
      </c>
      <c r="AJ14" s="182" t="s">
        <v>364</v>
      </c>
      <c r="AK14" s="183" t="s">
        <v>120</v>
      </c>
    </row>
    <row r="15" spans="1:37" s="4" customFormat="1" ht="49.5" customHeight="1" x14ac:dyDescent="0.2">
      <c r="A15" s="348"/>
      <c r="B15" s="392"/>
      <c r="C15" s="82" t="s">
        <v>17</v>
      </c>
      <c r="D15" s="83">
        <v>1200</v>
      </c>
      <c r="E15" s="84">
        <f t="shared" si="0"/>
        <v>1140</v>
      </c>
      <c r="F15" s="85">
        <v>2</v>
      </c>
      <c r="G15" s="86">
        <v>2000</v>
      </c>
      <c r="H15" s="87">
        <v>1600</v>
      </c>
      <c r="I15" s="88">
        <v>5</v>
      </c>
      <c r="J15" s="89" t="s">
        <v>197</v>
      </c>
      <c r="K15" s="90" t="s">
        <v>198</v>
      </c>
      <c r="L15" s="91" t="s">
        <v>128</v>
      </c>
      <c r="M15" s="92">
        <v>2000</v>
      </c>
      <c r="N15" s="93">
        <v>1750</v>
      </c>
      <c r="O15" s="94">
        <v>3</v>
      </c>
      <c r="P15" s="95">
        <v>3200</v>
      </c>
      <c r="Q15" s="96">
        <v>2800</v>
      </c>
      <c r="R15" s="96">
        <v>4</v>
      </c>
      <c r="S15" s="221"/>
      <c r="T15" s="98">
        <v>1500</v>
      </c>
      <c r="U15" s="99">
        <v>-0.3</v>
      </c>
      <c r="V15" s="100">
        <v>2</v>
      </c>
      <c r="W15" s="101">
        <v>1500</v>
      </c>
      <c r="X15" s="102">
        <v>1350</v>
      </c>
      <c r="Y15" s="103" t="s">
        <v>121</v>
      </c>
      <c r="Z15" s="104" t="s">
        <v>271</v>
      </c>
      <c r="AA15" s="105" t="s">
        <v>271</v>
      </c>
      <c r="AB15" s="222">
        <v>2</v>
      </c>
      <c r="AC15" s="107">
        <v>1400</v>
      </c>
      <c r="AD15" s="108">
        <v>980</v>
      </c>
      <c r="AE15" s="109" t="s">
        <v>126</v>
      </c>
      <c r="AF15" s="110" t="s">
        <v>284</v>
      </c>
      <c r="AG15" s="111" t="s">
        <v>285</v>
      </c>
      <c r="AH15" s="112" t="s">
        <v>278</v>
      </c>
      <c r="AI15" s="113" t="s">
        <v>365</v>
      </c>
      <c r="AJ15" s="114" t="s">
        <v>366</v>
      </c>
      <c r="AK15" s="115" t="s">
        <v>120</v>
      </c>
    </row>
    <row r="16" spans="1:37" s="4" customFormat="1" ht="53.25" thickBot="1" x14ac:dyDescent="0.25">
      <c r="A16" s="349"/>
      <c r="B16" s="393"/>
      <c r="C16" s="223" t="s">
        <v>18</v>
      </c>
      <c r="D16" s="184">
        <v>1200</v>
      </c>
      <c r="E16" s="185">
        <f t="shared" si="0"/>
        <v>1140</v>
      </c>
      <c r="F16" s="186">
        <v>2</v>
      </c>
      <c r="G16" s="187">
        <v>2200</v>
      </c>
      <c r="H16" s="188">
        <v>1760</v>
      </c>
      <c r="I16" s="189">
        <v>5</v>
      </c>
      <c r="J16" s="190" t="s">
        <v>197</v>
      </c>
      <c r="K16" s="191" t="s">
        <v>198</v>
      </c>
      <c r="L16" s="192" t="s">
        <v>128</v>
      </c>
      <c r="M16" s="193">
        <v>2400</v>
      </c>
      <c r="N16" s="194">
        <v>2100</v>
      </c>
      <c r="O16" s="195">
        <v>3</v>
      </c>
      <c r="P16" s="196">
        <v>3200</v>
      </c>
      <c r="Q16" s="197">
        <v>2800</v>
      </c>
      <c r="R16" s="197">
        <v>4</v>
      </c>
      <c r="S16" s="198"/>
      <c r="T16" s="199">
        <v>1500</v>
      </c>
      <c r="U16" s="200">
        <v>-0.3</v>
      </c>
      <c r="V16" s="201">
        <v>2</v>
      </c>
      <c r="W16" s="202">
        <v>1500</v>
      </c>
      <c r="X16" s="203">
        <v>1350</v>
      </c>
      <c r="Y16" s="204" t="s">
        <v>121</v>
      </c>
      <c r="Z16" s="205" t="s">
        <v>271</v>
      </c>
      <c r="AA16" s="206" t="s">
        <v>271</v>
      </c>
      <c r="AB16" s="224">
        <v>2</v>
      </c>
      <c r="AC16" s="208">
        <v>1400</v>
      </c>
      <c r="AD16" s="209">
        <v>980</v>
      </c>
      <c r="AE16" s="210" t="s">
        <v>126</v>
      </c>
      <c r="AF16" s="211" t="s">
        <v>286</v>
      </c>
      <c r="AG16" s="212" t="s">
        <v>287</v>
      </c>
      <c r="AH16" s="213" t="s">
        <v>278</v>
      </c>
      <c r="AI16" s="214" t="s">
        <v>365</v>
      </c>
      <c r="AJ16" s="215" t="s">
        <v>366</v>
      </c>
      <c r="AK16" s="216" t="s">
        <v>120</v>
      </c>
    </row>
    <row r="17" spans="1:37" s="4" customFormat="1" ht="10.5" x14ac:dyDescent="0.2">
      <c r="A17" s="368">
        <v>5</v>
      </c>
      <c r="B17" s="369" t="s">
        <v>22</v>
      </c>
      <c r="C17" s="150" t="s">
        <v>16</v>
      </c>
      <c r="D17" s="151">
        <v>800</v>
      </c>
      <c r="E17" s="152">
        <v>700</v>
      </c>
      <c r="F17" s="153">
        <v>1</v>
      </c>
      <c r="G17" s="154">
        <v>900</v>
      </c>
      <c r="H17" s="155">
        <v>720</v>
      </c>
      <c r="I17" s="156">
        <v>2</v>
      </c>
      <c r="J17" s="157" t="s">
        <v>199</v>
      </c>
      <c r="K17" s="225" t="s">
        <v>200</v>
      </c>
      <c r="L17" s="159"/>
      <c r="M17" s="160">
        <v>800</v>
      </c>
      <c r="N17" s="161">
        <v>700</v>
      </c>
      <c r="O17" s="162">
        <v>1</v>
      </c>
      <c r="P17" s="163">
        <v>1200</v>
      </c>
      <c r="Q17" s="164">
        <v>1000</v>
      </c>
      <c r="R17" s="164">
        <v>2</v>
      </c>
      <c r="S17" s="218"/>
      <c r="T17" s="166">
        <v>600</v>
      </c>
      <c r="U17" s="167">
        <v>-0.3</v>
      </c>
      <c r="V17" s="168">
        <v>2</v>
      </c>
      <c r="W17" s="169">
        <v>750</v>
      </c>
      <c r="X17" s="170">
        <v>680</v>
      </c>
      <c r="Y17" s="219" t="s">
        <v>122</v>
      </c>
      <c r="Z17" s="172">
        <v>600</v>
      </c>
      <c r="AA17" s="173">
        <v>600</v>
      </c>
      <c r="AB17" s="174">
        <v>1</v>
      </c>
      <c r="AC17" s="175" t="s">
        <v>252</v>
      </c>
      <c r="AD17" s="176" t="s">
        <v>319</v>
      </c>
      <c r="AE17" s="177" t="s">
        <v>126</v>
      </c>
      <c r="AF17" s="178" t="s">
        <v>274</v>
      </c>
      <c r="AG17" s="179" t="s">
        <v>272</v>
      </c>
      <c r="AH17" s="180" t="s">
        <v>275</v>
      </c>
      <c r="AI17" s="181">
        <v>700</v>
      </c>
      <c r="AJ17" s="182">
        <v>600</v>
      </c>
      <c r="AK17" s="183" t="s">
        <v>120</v>
      </c>
    </row>
    <row r="18" spans="1:37" s="4" customFormat="1" ht="21" x14ac:dyDescent="0.2">
      <c r="A18" s="348"/>
      <c r="B18" s="370"/>
      <c r="C18" s="82" t="s">
        <v>17</v>
      </c>
      <c r="D18" s="83">
        <v>800</v>
      </c>
      <c r="E18" s="84">
        <v>700</v>
      </c>
      <c r="F18" s="85">
        <v>1</v>
      </c>
      <c r="G18" s="86">
        <v>1000</v>
      </c>
      <c r="H18" s="87">
        <v>800</v>
      </c>
      <c r="I18" s="88">
        <v>3</v>
      </c>
      <c r="J18" s="89" t="s">
        <v>201</v>
      </c>
      <c r="K18" s="90" t="s">
        <v>202</v>
      </c>
      <c r="L18" s="91"/>
      <c r="M18" s="92">
        <v>1000</v>
      </c>
      <c r="N18" s="93">
        <v>800</v>
      </c>
      <c r="O18" s="94">
        <v>2</v>
      </c>
      <c r="P18" s="95">
        <v>2000</v>
      </c>
      <c r="Q18" s="96">
        <v>1800</v>
      </c>
      <c r="R18" s="96">
        <v>3</v>
      </c>
      <c r="S18" s="221"/>
      <c r="T18" s="98">
        <v>800</v>
      </c>
      <c r="U18" s="99">
        <v>-0.3</v>
      </c>
      <c r="V18" s="100">
        <v>2</v>
      </c>
      <c r="W18" s="101">
        <v>750</v>
      </c>
      <c r="X18" s="102">
        <v>680</v>
      </c>
      <c r="Y18" s="103" t="s">
        <v>120</v>
      </c>
      <c r="Z18" s="104" t="s">
        <v>271</v>
      </c>
      <c r="AA18" s="105" t="s">
        <v>271</v>
      </c>
      <c r="AB18" s="222">
        <v>1</v>
      </c>
      <c r="AC18" s="107" t="s">
        <v>252</v>
      </c>
      <c r="AD18" s="108" t="s">
        <v>319</v>
      </c>
      <c r="AE18" s="109" t="s">
        <v>126</v>
      </c>
      <c r="AF18" s="110" t="s">
        <v>276</v>
      </c>
      <c r="AG18" s="111" t="s">
        <v>277</v>
      </c>
      <c r="AH18" s="112" t="s">
        <v>278</v>
      </c>
      <c r="AI18" s="113" t="s">
        <v>358</v>
      </c>
      <c r="AJ18" s="114" t="s">
        <v>367</v>
      </c>
      <c r="AK18" s="115" t="s">
        <v>120</v>
      </c>
    </row>
    <row r="19" spans="1:37" s="4" customFormat="1" ht="21.75" thickBot="1" x14ac:dyDescent="0.25">
      <c r="A19" s="349"/>
      <c r="B19" s="371"/>
      <c r="C19" s="223" t="s">
        <v>18</v>
      </c>
      <c r="D19" s="184">
        <v>800</v>
      </c>
      <c r="E19" s="185">
        <v>700</v>
      </c>
      <c r="F19" s="186">
        <v>1</v>
      </c>
      <c r="G19" s="187">
        <v>1100</v>
      </c>
      <c r="H19" s="188">
        <v>880</v>
      </c>
      <c r="I19" s="189">
        <v>3</v>
      </c>
      <c r="J19" s="190" t="s">
        <v>201</v>
      </c>
      <c r="K19" s="191" t="s">
        <v>202</v>
      </c>
      <c r="L19" s="192"/>
      <c r="M19" s="193">
        <v>1200</v>
      </c>
      <c r="N19" s="194">
        <v>1000</v>
      </c>
      <c r="O19" s="195">
        <v>2</v>
      </c>
      <c r="P19" s="196">
        <v>2000</v>
      </c>
      <c r="Q19" s="197">
        <v>1800</v>
      </c>
      <c r="R19" s="197">
        <v>3</v>
      </c>
      <c r="S19" s="198"/>
      <c r="T19" s="199">
        <v>800</v>
      </c>
      <c r="U19" s="200">
        <v>-0.3</v>
      </c>
      <c r="V19" s="201">
        <v>2</v>
      </c>
      <c r="W19" s="202">
        <v>750</v>
      </c>
      <c r="X19" s="203">
        <v>680</v>
      </c>
      <c r="Y19" s="204" t="s">
        <v>120</v>
      </c>
      <c r="Z19" s="205" t="s">
        <v>271</v>
      </c>
      <c r="AA19" s="206" t="s">
        <v>271</v>
      </c>
      <c r="AB19" s="224">
        <v>1</v>
      </c>
      <c r="AC19" s="208" t="s">
        <v>252</v>
      </c>
      <c r="AD19" s="209" t="s">
        <v>319</v>
      </c>
      <c r="AE19" s="210" t="s">
        <v>126</v>
      </c>
      <c r="AF19" s="211" t="s">
        <v>279</v>
      </c>
      <c r="AG19" s="212" t="s">
        <v>280</v>
      </c>
      <c r="AH19" s="213" t="s">
        <v>278</v>
      </c>
      <c r="AI19" s="214" t="s">
        <v>358</v>
      </c>
      <c r="AJ19" s="215" t="s">
        <v>360</v>
      </c>
      <c r="AK19" s="216" t="s">
        <v>120</v>
      </c>
    </row>
    <row r="20" spans="1:37" s="4" customFormat="1" ht="84" x14ac:dyDescent="0.2">
      <c r="A20" s="368">
        <v>6</v>
      </c>
      <c r="B20" s="369" t="s">
        <v>23</v>
      </c>
      <c r="C20" s="150" t="s">
        <v>16</v>
      </c>
      <c r="D20" s="226">
        <v>700</v>
      </c>
      <c r="E20" s="152">
        <v>660</v>
      </c>
      <c r="F20" s="153">
        <v>2</v>
      </c>
      <c r="G20" s="154">
        <v>850</v>
      </c>
      <c r="H20" s="155">
        <v>680</v>
      </c>
      <c r="I20" s="156">
        <v>2</v>
      </c>
      <c r="J20" s="157" t="s">
        <v>203</v>
      </c>
      <c r="K20" s="225" t="s">
        <v>204</v>
      </c>
      <c r="L20" s="159" t="s">
        <v>128</v>
      </c>
      <c r="M20" s="160">
        <v>900</v>
      </c>
      <c r="N20" s="161">
        <v>750</v>
      </c>
      <c r="O20" s="162">
        <v>1</v>
      </c>
      <c r="P20" s="163">
        <v>1800</v>
      </c>
      <c r="Q20" s="164">
        <v>1500</v>
      </c>
      <c r="R20" s="164">
        <v>2</v>
      </c>
      <c r="S20" s="394" t="s">
        <v>255</v>
      </c>
      <c r="T20" s="166">
        <v>700</v>
      </c>
      <c r="U20" s="167">
        <v>-0.3</v>
      </c>
      <c r="V20" s="168">
        <v>2</v>
      </c>
      <c r="W20" s="169" t="s">
        <v>123</v>
      </c>
      <c r="X20" s="170" t="s">
        <v>124</v>
      </c>
      <c r="Y20" s="219" t="s">
        <v>125</v>
      </c>
      <c r="Z20" s="172">
        <v>600</v>
      </c>
      <c r="AA20" s="173">
        <v>600</v>
      </c>
      <c r="AB20" s="220">
        <v>1</v>
      </c>
      <c r="AC20" s="175" t="s">
        <v>320</v>
      </c>
      <c r="AD20" s="176" t="s">
        <v>321</v>
      </c>
      <c r="AE20" s="177" t="s">
        <v>126</v>
      </c>
      <c r="AF20" s="178" t="s">
        <v>274</v>
      </c>
      <c r="AG20" s="179" t="s">
        <v>272</v>
      </c>
      <c r="AH20" s="180" t="s">
        <v>275</v>
      </c>
      <c r="AI20" s="181" t="s">
        <v>368</v>
      </c>
      <c r="AJ20" s="182" t="s">
        <v>370</v>
      </c>
      <c r="AK20" s="183" t="s">
        <v>120</v>
      </c>
    </row>
    <row r="21" spans="1:37" s="4" customFormat="1" ht="94.5" x14ac:dyDescent="0.2">
      <c r="A21" s="348"/>
      <c r="B21" s="370"/>
      <c r="C21" s="82" t="s">
        <v>17</v>
      </c>
      <c r="D21" s="227">
        <v>700</v>
      </c>
      <c r="E21" s="84">
        <v>660</v>
      </c>
      <c r="F21" s="85">
        <v>2</v>
      </c>
      <c r="G21" s="86">
        <v>1000</v>
      </c>
      <c r="H21" s="87">
        <v>800</v>
      </c>
      <c r="I21" s="88">
        <v>3</v>
      </c>
      <c r="J21" s="228" t="s">
        <v>205</v>
      </c>
      <c r="K21" s="229" t="s">
        <v>206</v>
      </c>
      <c r="L21" s="91" t="s">
        <v>128</v>
      </c>
      <c r="M21" s="92">
        <v>1200</v>
      </c>
      <c r="N21" s="93">
        <v>1000</v>
      </c>
      <c r="O21" s="94">
        <v>2</v>
      </c>
      <c r="P21" s="95">
        <v>2600</v>
      </c>
      <c r="Q21" s="96">
        <v>2300</v>
      </c>
      <c r="R21" s="96">
        <v>2</v>
      </c>
      <c r="S21" s="395"/>
      <c r="T21" s="98">
        <v>900</v>
      </c>
      <c r="U21" s="99">
        <v>-0.3</v>
      </c>
      <c r="V21" s="100">
        <v>2</v>
      </c>
      <c r="W21" s="101" t="s">
        <v>123</v>
      </c>
      <c r="X21" s="102" t="s">
        <v>124</v>
      </c>
      <c r="Y21" s="103" t="s">
        <v>126</v>
      </c>
      <c r="Z21" s="104" t="s">
        <v>271</v>
      </c>
      <c r="AA21" s="105" t="s">
        <v>271</v>
      </c>
      <c r="AB21" s="222">
        <v>1</v>
      </c>
      <c r="AC21" s="107" t="s">
        <v>320</v>
      </c>
      <c r="AD21" s="108" t="s">
        <v>321</v>
      </c>
      <c r="AE21" s="109" t="s">
        <v>126</v>
      </c>
      <c r="AF21" s="110" t="s">
        <v>276</v>
      </c>
      <c r="AG21" s="111" t="s">
        <v>277</v>
      </c>
      <c r="AH21" s="112" t="s">
        <v>278</v>
      </c>
      <c r="AI21" s="113" t="s">
        <v>371</v>
      </c>
      <c r="AJ21" s="114" t="s">
        <v>369</v>
      </c>
      <c r="AK21" s="115" t="s">
        <v>120</v>
      </c>
    </row>
    <row r="22" spans="1:37" s="4" customFormat="1" ht="95.25" thickBot="1" x14ac:dyDescent="0.25">
      <c r="A22" s="349"/>
      <c r="B22" s="371"/>
      <c r="C22" s="223" t="s">
        <v>18</v>
      </c>
      <c r="D22" s="230">
        <v>700</v>
      </c>
      <c r="E22" s="185">
        <v>660</v>
      </c>
      <c r="F22" s="186">
        <v>2</v>
      </c>
      <c r="G22" s="187">
        <v>1050</v>
      </c>
      <c r="H22" s="188">
        <v>840</v>
      </c>
      <c r="I22" s="189">
        <v>3</v>
      </c>
      <c r="J22" s="231" t="s">
        <v>205</v>
      </c>
      <c r="K22" s="232" t="s">
        <v>206</v>
      </c>
      <c r="L22" s="192" t="s">
        <v>128</v>
      </c>
      <c r="M22" s="193">
        <v>1200</v>
      </c>
      <c r="N22" s="194">
        <v>1000</v>
      </c>
      <c r="O22" s="195">
        <v>2</v>
      </c>
      <c r="P22" s="196">
        <v>2600</v>
      </c>
      <c r="Q22" s="197">
        <v>2300</v>
      </c>
      <c r="R22" s="197">
        <v>2</v>
      </c>
      <c r="S22" s="396"/>
      <c r="T22" s="199">
        <v>900</v>
      </c>
      <c r="U22" s="200">
        <v>-0.3</v>
      </c>
      <c r="V22" s="201">
        <v>2</v>
      </c>
      <c r="W22" s="202" t="s">
        <v>123</v>
      </c>
      <c r="X22" s="203" t="s">
        <v>124</v>
      </c>
      <c r="Y22" s="204" t="s">
        <v>126</v>
      </c>
      <c r="Z22" s="205" t="s">
        <v>271</v>
      </c>
      <c r="AA22" s="206" t="s">
        <v>271</v>
      </c>
      <c r="AB22" s="224">
        <v>1</v>
      </c>
      <c r="AC22" s="208" t="s">
        <v>320</v>
      </c>
      <c r="AD22" s="209" t="s">
        <v>321</v>
      </c>
      <c r="AE22" s="210" t="s">
        <v>126</v>
      </c>
      <c r="AF22" s="211" t="s">
        <v>279</v>
      </c>
      <c r="AG22" s="212" t="s">
        <v>280</v>
      </c>
      <c r="AH22" s="213" t="s">
        <v>278</v>
      </c>
      <c r="AI22" s="214" t="s">
        <v>371</v>
      </c>
      <c r="AJ22" s="215" t="s">
        <v>369</v>
      </c>
      <c r="AK22" s="216" t="s">
        <v>120</v>
      </c>
    </row>
    <row r="23" spans="1:37" s="4" customFormat="1" ht="52.5" x14ac:dyDescent="0.2">
      <c r="A23" s="342">
        <v>7</v>
      </c>
      <c r="B23" s="345" t="s">
        <v>24</v>
      </c>
      <c r="C23" s="150" t="s">
        <v>25</v>
      </c>
      <c r="D23" s="151" t="s">
        <v>71</v>
      </c>
      <c r="E23" s="233">
        <v>-0.05</v>
      </c>
      <c r="F23" s="234">
        <v>1</v>
      </c>
      <c r="G23" s="154">
        <v>1000</v>
      </c>
      <c r="H23" s="155">
        <v>800</v>
      </c>
      <c r="I23" s="156">
        <v>2</v>
      </c>
      <c r="J23" s="157" t="s">
        <v>207</v>
      </c>
      <c r="K23" s="225" t="s">
        <v>208</v>
      </c>
      <c r="L23" s="159" t="s">
        <v>128</v>
      </c>
      <c r="M23" s="160">
        <v>1800</v>
      </c>
      <c r="N23" s="161">
        <v>1500</v>
      </c>
      <c r="O23" s="162">
        <v>2</v>
      </c>
      <c r="P23" s="163">
        <v>2000</v>
      </c>
      <c r="Q23" s="164">
        <v>1600</v>
      </c>
      <c r="R23" s="164">
        <v>3</v>
      </c>
      <c r="S23" s="336" t="s">
        <v>256</v>
      </c>
      <c r="T23" s="166">
        <v>900</v>
      </c>
      <c r="U23" s="167">
        <v>-0.3</v>
      </c>
      <c r="V23" s="168">
        <v>2</v>
      </c>
      <c r="W23" s="169">
        <v>1000</v>
      </c>
      <c r="X23" s="170">
        <v>900</v>
      </c>
      <c r="Y23" s="219" t="s">
        <v>127</v>
      </c>
      <c r="Z23" s="172">
        <v>500</v>
      </c>
      <c r="AA23" s="173">
        <v>500</v>
      </c>
      <c r="AB23" s="220">
        <v>1</v>
      </c>
      <c r="AC23" s="175" t="s">
        <v>322</v>
      </c>
      <c r="AD23" s="176" t="s">
        <v>323</v>
      </c>
      <c r="AE23" s="177" t="s">
        <v>126</v>
      </c>
      <c r="AF23" s="178" t="s">
        <v>279</v>
      </c>
      <c r="AG23" s="179" t="s">
        <v>280</v>
      </c>
      <c r="AH23" s="180" t="s">
        <v>278</v>
      </c>
      <c r="AI23" s="181" t="s">
        <v>372</v>
      </c>
      <c r="AJ23" s="182" t="s">
        <v>71</v>
      </c>
      <c r="AK23" s="183" t="s">
        <v>120</v>
      </c>
    </row>
    <row r="24" spans="1:37" s="4" customFormat="1" ht="52.5" x14ac:dyDescent="0.2">
      <c r="A24" s="343"/>
      <c r="B24" s="346"/>
      <c r="C24" s="82" t="s">
        <v>26</v>
      </c>
      <c r="D24" s="83" t="s">
        <v>72</v>
      </c>
      <c r="E24" s="235">
        <v>-0.1</v>
      </c>
      <c r="F24" s="236" t="s">
        <v>73</v>
      </c>
      <c r="G24" s="86" t="s">
        <v>60</v>
      </c>
      <c r="H24" s="87" t="s">
        <v>61</v>
      </c>
      <c r="I24" s="88">
        <v>3</v>
      </c>
      <c r="J24" s="228" t="s">
        <v>207</v>
      </c>
      <c r="K24" s="229" t="s">
        <v>208</v>
      </c>
      <c r="L24" s="91" t="s">
        <v>128</v>
      </c>
      <c r="M24" s="92">
        <v>2400</v>
      </c>
      <c r="N24" s="93">
        <v>2100</v>
      </c>
      <c r="O24" s="94">
        <v>2</v>
      </c>
      <c r="P24" s="95">
        <v>2600</v>
      </c>
      <c r="Q24" s="96">
        <v>2080</v>
      </c>
      <c r="R24" s="96">
        <v>5</v>
      </c>
      <c r="S24" s="337"/>
      <c r="T24" s="98">
        <v>1800</v>
      </c>
      <c r="U24" s="99">
        <v>-0.3</v>
      </c>
      <c r="V24" s="100">
        <v>3</v>
      </c>
      <c r="W24" s="101">
        <v>1500</v>
      </c>
      <c r="X24" s="102">
        <v>900</v>
      </c>
      <c r="Y24" s="103" t="s">
        <v>128</v>
      </c>
      <c r="Z24" s="104">
        <v>400</v>
      </c>
      <c r="AA24" s="105">
        <v>400</v>
      </c>
      <c r="AB24" s="222">
        <v>2</v>
      </c>
      <c r="AC24" s="107" t="s">
        <v>324</v>
      </c>
      <c r="AD24" s="108" t="s">
        <v>325</v>
      </c>
      <c r="AE24" s="109" t="s">
        <v>126</v>
      </c>
      <c r="AF24" s="110" t="s">
        <v>287</v>
      </c>
      <c r="AG24" s="111" t="s">
        <v>288</v>
      </c>
      <c r="AH24" s="112" t="s">
        <v>278</v>
      </c>
      <c r="AI24" s="113" t="s">
        <v>373</v>
      </c>
      <c r="AJ24" s="114" t="s">
        <v>377</v>
      </c>
      <c r="AK24" s="115" t="s">
        <v>120</v>
      </c>
    </row>
    <row r="25" spans="1:37" s="4" customFormat="1" ht="52.5" x14ac:dyDescent="0.2">
      <c r="A25" s="343"/>
      <c r="B25" s="346"/>
      <c r="C25" s="82" t="s">
        <v>27</v>
      </c>
      <c r="D25" s="83" t="s">
        <v>74</v>
      </c>
      <c r="E25" s="235">
        <v>-0.2</v>
      </c>
      <c r="F25" s="237" t="s">
        <v>75</v>
      </c>
      <c r="G25" s="86">
        <v>3300</v>
      </c>
      <c r="H25" s="87" t="s">
        <v>62</v>
      </c>
      <c r="I25" s="88">
        <v>4</v>
      </c>
      <c r="J25" s="228" t="s">
        <v>207</v>
      </c>
      <c r="K25" s="229" t="s">
        <v>208</v>
      </c>
      <c r="L25" s="91" t="s">
        <v>128</v>
      </c>
      <c r="M25" s="92">
        <v>3600</v>
      </c>
      <c r="N25" s="93">
        <v>3300</v>
      </c>
      <c r="O25" s="94">
        <v>3</v>
      </c>
      <c r="P25" s="95">
        <v>4000</v>
      </c>
      <c r="Q25" s="96">
        <v>3200</v>
      </c>
      <c r="R25" s="96">
        <v>10</v>
      </c>
      <c r="S25" s="337"/>
      <c r="T25" s="98" t="s">
        <v>99</v>
      </c>
      <c r="U25" s="99">
        <v>-0.3</v>
      </c>
      <c r="V25" s="100">
        <v>3</v>
      </c>
      <c r="W25" s="101" t="s">
        <v>129</v>
      </c>
      <c r="X25" s="102" t="s">
        <v>130</v>
      </c>
      <c r="Y25" s="103" t="s">
        <v>131</v>
      </c>
      <c r="Z25" s="104">
        <v>300</v>
      </c>
      <c r="AA25" s="105">
        <v>300</v>
      </c>
      <c r="AB25" s="222">
        <v>2</v>
      </c>
      <c r="AC25" s="107" t="s">
        <v>326</v>
      </c>
      <c r="AD25" s="108" t="s">
        <v>327</v>
      </c>
      <c r="AE25" s="109" t="s">
        <v>126</v>
      </c>
      <c r="AF25" s="110" t="s">
        <v>289</v>
      </c>
      <c r="AG25" s="111" t="s">
        <v>290</v>
      </c>
      <c r="AH25" s="112" t="s">
        <v>291</v>
      </c>
      <c r="AI25" s="113" t="s">
        <v>374</v>
      </c>
      <c r="AJ25" s="114" t="s">
        <v>157</v>
      </c>
      <c r="AK25" s="238" t="s">
        <v>385</v>
      </c>
    </row>
    <row r="26" spans="1:37" s="4" customFormat="1" ht="52.5" x14ac:dyDescent="0.2">
      <c r="A26" s="343"/>
      <c r="B26" s="346"/>
      <c r="C26" s="82" t="s">
        <v>28</v>
      </c>
      <c r="D26" s="83" t="s">
        <v>76</v>
      </c>
      <c r="E26" s="235">
        <v>-0.3</v>
      </c>
      <c r="F26" s="237" t="s">
        <v>77</v>
      </c>
      <c r="G26" s="86" t="s">
        <v>63</v>
      </c>
      <c r="H26" s="87" t="s">
        <v>64</v>
      </c>
      <c r="I26" s="88">
        <v>4</v>
      </c>
      <c r="J26" s="228" t="s">
        <v>207</v>
      </c>
      <c r="K26" s="229" t="s">
        <v>208</v>
      </c>
      <c r="L26" s="91" t="s">
        <v>128</v>
      </c>
      <c r="M26" s="92">
        <v>6000</v>
      </c>
      <c r="N26" s="93">
        <v>5000</v>
      </c>
      <c r="O26" s="94">
        <v>4</v>
      </c>
      <c r="P26" s="95">
        <v>12000</v>
      </c>
      <c r="Q26" s="96">
        <v>9600</v>
      </c>
      <c r="R26" s="96">
        <v>12</v>
      </c>
      <c r="S26" s="337"/>
      <c r="T26" s="98" t="s">
        <v>100</v>
      </c>
      <c r="U26" s="99">
        <v>-0.3</v>
      </c>
      <c r="V26" s="100">
        <v>3</v>
      </c>
      <c r="W26" s="101" t="s">
        <v>132</v>
      </c>
      <c r="X26" s="102" t="s">
        <v>133</v>
      </c>
      <c r="Y26" s="103" t="s">
        <v>131</v>
      </c>
      <c r="Z26" s="104">
        <v>250</v>
      </c>
      <c r="AA26" s="105">
        <v>250</v>
      </c>
      <c r="AB26" s="222">
        <v>3</v>
      </c>
      <c r="AC26" s="107" t="s">
        <v>327</v>
      </c>
      <c r="AD26" s="108" t="s">
        <v>328</v>
      </c>
      <c r="AE26" s="109" t="s">
        <v>126</v>
      </c>
      <c r="AF26" s="110" t="s">
        <v>292</v>
      </c>
      <c r="AG26" s="111" t="s">
        <v>293</v>
      </c>
      <c r="AH26" s="112" t="s">
        <v>291</v>
      </c>
      <c r="AI26" s="113" t="s">
        <v>375</v>
      </c>
      <c r="AJ26" s="114" t="s">
        <v>143</v>
      </c>
      <c r="AK26" s="238" t="s">
        <v>385</v>
      </c>
    </row>
    <row r="27" spans="1:37" s="4" customFormat="1" ht="53.25" thickBot="1" x14ac:dyDescent="0.25">
      <c r="A27" s="344"/>
      <c r="B27" s="347"/>
      <c r="C27" s="223" t="s">
        <v>29</v>
      </c>
      <c r="D27" s="184" t="s">
        <v>66</v>
      </c>
      <c r="E27" s="239">
        <v>-0.3</v>
      </c>
      <c r="F27" s="240">
        <v>4</v>
      </c>
      <c r="G27" s="187" t="s">
        <v>66</v>
      </c>
      <c r="H27" s="188" t="s">
        <v>66</v>
      </c>
      <c r="I27" s="189">
        <v>5</v>
      </c>
      <c r="J27" s="231" t="s">
        <v>207</v>
      </c>
      <c r="K27" s="232" t="s">
        <v>208</v>
      </c>
      <c r="L27" s="192" t="s">
        <v>128</v>
      </c>
      <c r="M27" s="325" t="s">
        <v>248</v>
      </c>
      <c r="N27" s="326"/>
      <c r="O27" s="195">
        <v>5</v>
      </c>
      <c r="P27" s="196" t="s">
        <v>98</v>
      </c>
      <c r="Q27" s="197" t="s">
        <v>98</v>
      </c>
      <c r="R27" s="197">
        <v>15</v>
      </c>
      <c r="S27" s="338"/>
      <c r="T27" s="199" t="s">
        <v>102</v>
      </c>
      <c r="U27" s="200">
        <v>-0.3</v>
      </c>
      <c r="V27" s="201" t="s">
        <v>103</v>
      </c>
      <c r="W27" s="202" t="s">
        <v>134</v>
      </c>
      <c r="X27" s="203" t="s">
        <v>135</v>
      </c>
      <c r="Y27" s="204" t="s">
        <v>136</v>
      </c>
      <c r="Z27" s="205">
        <v>200</v>
      </c>
      <c r="AA27" s="206">
        <v>200</v>
      </c>
      <c r="AB27" s="224">
        <v>3</v>
      </c>
      <c r="AC27" s="208" t="s">
        <v>329</v>
      </c>
      <c r="AD27" s="209" t="s">
        <v>330</v>
      </c>
      <c r="AE27" s="210" t="s">
        <v>126</v>
      </c>
      <c r="AF27" s="211" t="s">
        <v>294</v>
      </c>
      <c r="AG27" s="212" t="s">
        <v>295</v>
      </c>
      <c r="AH27" s="213" t="s">
        <v>296</v>
      </c>
      <c r="AI27" s="214" t="s">
        <v>376</v>
      </c>
      <c r="AJ27" s="215" t="s">
        <v>378</v>
      </c>
      <c r="AK27" s="241" t="s">
        <v>385</v>
      </c>
    </row>
    <row r="28" spans="1:37" s="4" customFormat="1" ht="73.5" x14ac:dyDescent="0.2">
      <c r="A28" s="342">
        <v>8</v>
      </c>
      <c r="B28" s="345" t="s">
        <v>30</v>
      </c>
      <c r="C28" s="150" t="s">
        <v>25</v>
      </c>
      <c r="D28" s="151" t="s">
        <v>78</v>
      </c>
      <c r="E28" s="233">
        <v>-0.2</v>
      </c>
      <c r="F28" s="234" t="s">
        <v>77</v>
      </c>
      <c r="G28" s="154">
        <v>1500</v>
      </c>
      <c r="H28" s="155">
        <v>1200</v>
      </c>
      <c r="I28" s="156">
        <v>3</v>
      </c>
      <c r="J28" s="157" t="s">
        <v>209</v>
      </c>
      <c r="K28" s="225" t="s">
        <v>210</v>
      </c>
      <c r="L28" s="159" t="s">
        <v>211</v>
      </c>
      <c r="M28" s="160">
        <v>3000</v>
      </c>
      <c r="N28" s="161">
        <v>2500</v>
      </c>
      <c r="O28" s="162">
        <v>2</v>
      </c>
      <c r="P28" s="163">
        <v>6000</v>
      </c>
      <c r="Q28" s="164">
        <v>5000</v>
      </c>
      <c r="R28" s="164">
        <v>5</v>
      </c>
      <c r="S28" s="336" t="s">
        <v>257</v>
      </c>
      <c r="T28" s="166">
        <v>2400</v>
      </c>
      <c r="U28" s="167">
        <v>-0.3</v>
      </c>
      <c r="V28" s="168">
        <v>3</v>
      </c>
      <c r="W28" s="169">
        <v>1200</v>
      </c>
      <c r="X28" s="170">
        <v>1100</v>
      </c>
      <c r="Y28" s="219" t="s">
        <v>126</v>
      </c>
      <c r="Z28" s="242">
        <v>2000</v>
      </c>
      <c r="AA28" s="243">
        <v>2000</v>
      </c>
      <c r="AB28" s="220">
        <v>2</v>
      </c>
      <c r="AC28" s="175" t="s">
        <v>331</v>
      </c>
      <c r="AD28" s="176" t="s">
        <v>332</v>
      </c>
      <c r="AE28" s="177" t="s">
        <v>126</v>
      </c>
      <c r="AF28" s="178" t="s">
        <v>297</v>
      </c>
      <c r="AG28" s="179" t="s">
        <v>298</v>
      </c>
      <c r="AH28" s="180" t="s">
        <v>291</v>
      </c>
      <c r="AI28" s="181" t="s">
        <v>379</v>
      </c>
      <c r="AJ28" s="182" t="s">
        <v>139</v>
      </c>
      <c r="AK28" s="244" t="s">
        <v>385</v>
      </c>
    </row>
    <row r="29" spans="1:37" s="4" customFormat="1" ht="73.5" x14ac:dyDescent="0.2">
      <c r="A29" s="343"/>
      <c r="B29" s="346"/>
      <c r="C29" s="82" t="s">
        <v>31</v>
      </c>
      <c r="D29" s="227" t="s">
        <v>79</v>
      </c>
      <c r="E29" s="235">
        <v>-0.2</v>
      </c>
      <c r="F29" s="85" t="s">
        <v>80</v>
      </c>
      <c r="G29" s="86" t="s">
        <v>67</v>
      </c>
      <c r="H29" s="87" t="s">
        <v>68</v>
      </c>
      <c r="I29" s="88">
        <v>3</v>
      </c>
      <c r="J29" s="228" t="s">
        <v>209</v>
      </c>
      <c r="K29" s="229" t="s">
        <v>210</v>
      </c>
      <c r="L29" s="91" t="s">
        <v>211</v>
      </c>
      <c r="M29" s="92">
        <v>6000</v>
      </c>
      <c r="N29" s="93">
        <v>5000</v>
      </c>
      <c r="O29" s="94">
        <v>3</v>
      </c>
      <c r="P29" s="95">
        <v>7800</v>
      </c>
      <c r="Q29" s="96">
        <v>6500</v>
      </c>
      <c r="R29" s="96">
        <v>10</v>
      </c>
      <c r="S29" s="337"/>
      <c r="T29" s="98" t="s">
        <v>104</v>
      </c>
      <c r="U29" s="99">
        <v>-0.3</v>
      </c>
      <c r="V29" s="100">
        <v>3</v>
      </c>
      <c r="W29" s="101">
        <v>2000</v>
      </c>
      <c r="X29" s="102">
        <v>1700</v>
      </c>
      <c r="Y29" s="103" t="s">
        <v>131</v>
      </c>
      <c r="Z29" s="245">
        <v>1000</v>
      </c>
      <c r="AA29" s="246">
        <v>1000</v>
      </c>
      <c r="AB29" s="222">
        <v>3</v>
      </c>
      <c r="AC29" s="107" t="s">
        <v>333</v>
      </c>
      <c r="AD29" s="108" t="s">
        <v>334</v>
      </c>
      <c r="AE29" s="109" t="s">
        <v>126</v>
      </c>
      <c r="AF29" s="110" t="s">
        <v>299</v>
      </c>
      <c r="AG29" s="111" t="s">
        <v>300</v>
      </c>
      <c r="AH29" s="112" t="s">
        <v>296</v>
      </c>
      <c r="AI29" s="113" t="s">
        <v>380</v>
      </c>
      <c r="AJ29" s="114" t="s">
        <v>383</v>
      </c>
      <c r="AK29" s="238" t="s">
        <v>385</v>
      </c>
    </row>
    <row r="30" spans="1:37" s="4" customFormat="1" ht="73.5" x14ac:dyDescent="0.2">
      <c r="A30" s="343"/>
      <c r="B30" s="346"/>
      <c r="C30" s="82" t="s">
        <v>32</v>
      </c>
      <c r="D30" s="227" t="s">
        <v>81</v>
      </c>
      <c r="E30" s="235">
        <v>-0.3</v>
      </c>
      <c r="F30" s="85" t="s">
        <v>82</v>
      </c>
      <c r="G30" s="86" t="s">
        <v>69</v>
      </c>
      <c r="H30" s="87" t="s">
        <v>70</v>
      </c>
      <c r="I30" s="88">
        <v>4</v>
      </c>
      <c r="J30" s="228" t="s">
        <v>209</v>
      </c>
      <c r="K30" s="229" t="s">
        <v>210</v>
      </c>
      <c r="L30" s="91" t="s">
        <v>211</v>
      </c>
      <c r="M30" s="92">
        <v>9000</v>
      </c>
      <c r="N30" s="93">
        <v>7500</v>
      </c>
      <c r="O30" s="94">
        <v>4</v>
      </c>
      <c r="P30" s="95">
        <v>18000</v>
      </c>
      <c r="Q30" s="96">
        <v>15000</v>
      </c>
      <c r="R30" s="96">
        <v>15</v>
      </c>
      <c r="S30" s="337"/>
      <c r="T30" s="98" t="s">
        <v>105</v>
      </c>
      <c r="U30" s="99">
        <v>-0.3</v>
      </c>
      <c r="V30" s="100">
        <v>4</v>
      </c>
      <c r="W30" s="101">
        <v>3500</v>
      </c>
      <c r="X30" s="102">
        <v>3000</v>
      </c>
      <c r="Y30" s="103" t="s">
        <v>137</v>
      </c>
      <c r="Z30" s="104">
        <v>500</v>
      </c>
      <c r="AA30" s="105">
        <v>500</v>
      </c>
      <c r="AB30" s="222">
        <v>4</v>
      </c>
      <c r="AC30" s="107" t="s">
        <v>335</v>
      </c>
      <c r="AD30" s="108" t="s">
        <v>336</v>
      </c>
      <c r="AE30" s="109" t="s">
        <v>126</v>
      </c>
      <c r="AF30" s="110" t="s">
        <v>295</v>
      </c>
      <c r="AG30" s="111" t="s">
        <v>301</v>
      </c>
      <c r="AH30" s="112" t="s">
        <v>302</v>
      </c>
      <c r="AI30" s="113" t="s">
        <v>381</v>
      </c>
      <c r="AJ30" s="114" t="s">
        <v>384</v>
      </c>
      <c r="AK30" s="238" t="s">
        <v>385</v>
      </c>
    </row>
    <row r="31" spans="1:37" s="4" customFormat="1" ht="74.25" thickBot="1" x14ac:dyDescent="0.25">
      <c r="A31" s="344"/>
      <c r="B31" s="347"/>
      <c r="C31" s="223" t="s">
        <v>29</v>
      </c>
      <c r="D31" s="230" t="s">
        <v>66</v>
      </c>
      <c r="E31" s="185" t="s">
        <v>66</v>
      </c>
      <c r="F31" s="247" t="s">
        <v>83</v>
      </c>
      <c r="G31" s="187" t="s">
        <v>66</v>
      </c>
      <c r="H31" s="188" t="s">
        <v>66</v>
      </c>
      <c r="I31" s="248">
        <v>5</v>
      </c>
      <c r="J31" s="231" t="s">
        <v>209</v>
      </c>
      <c r="K31" s="232" t="s">
        <v>210</v>
      </c>
      <c r="L31" s="192" t="s">
        <v>211</v>
      </c>
      <c r="M31" s="325" t="s">
        <v>248</v>
      </c>
      <c r="N31" s="326"/>
      <c r="O31" s="195">
        <v>5</v>
      </c>
      <c r="P31" s="196" t="s">
        <v>98</v>
      </c>
      <c r="Q31" s="197" t="s">
        <v>98</v>
      </c>
      <c r="R31" s="197">
        <v>20</v>
      </c>
      <c r="S31" s="338"/>
      <c r="T31" s="199" t="s">
        <v>106</v>
      </c>
      <c r="U31" s="200">
        <v>-0.3</v>
      </c>
      <c r="V31" s="201">
        <v>5</v>
      </c>
      <c r="W31" s="202">
        <v>5000</v>
      </c>
      <c r="X31" s="203">
        <v>4500</v>
      </c>
      <c r="Y31" s="204" t="s">
        <v>138</v>
      </c>
      <c r="Z31" s="205">
        <v>350</v>
      </c>
      <c r="AA31" s="206">
        <v>350</v>
      </c>
      <c r="AB31" s="224">
        <v>5</v>
      </c>
      <c r="AC31" s="208" t="s">
        <v>337</v>
      </c>
      <c r="AD31" s="209" t="s">
        <v>327</v>
      </c>
      <c r="AE31" s="210" t="s">
        <v>126</v>
      </c>
      <c r="AF31" s="211" t="s">
        <v>316</v>
      </c>
      <c r="AG31" s="212" t="s">
        <v>317</v>
      </c>
      <c r="AH31" s="213" t="s">
        <v>318</v>
      </c>
      <c r="AI31" s="214" t="s">
        <v>382</v>
      </c>
      <c r="AJ31" s="215" t="s">
        <v>378</v>
      </c>
      <c r="AK31" s="241" t="s">
        <v>385</v>
      </c>
    </row>
    <row r="32" spans="1:37" s="4" customFormat="1" ht="30" customHeight="1" x14ac:dyDescent="0.2">
      <c r="A32" s="342">
        <v>9</v>
      </c>
      <c r="B32" s="345" t="s">
        <v>33</v>
      </c>
      <c r="C32" s="249" t="s">
        <v>417</v>
      </c>
      <c r="D32" s="226" t="s">
        <v>84</v>
      </c>
      <c r="E32" s="233">
        <v>-0.2</v>
      </c>
      <c r="F32" s="250" t="s">
        <v>73</v>
      </c>
      <c r="G32" s="154">
        <v>1800</v>
      </c>
      <c r="H32" s="155">
        <v>1440</v>
      </c>
      <c r="I32" s="156">
        <v>3</v>
      </c>
      <c r="J32" s="157" t="s">
        <v>212</v>
      </c>
      <c r="K32" s="158" t="s">
        <v>213</v>
      </c>
      <c r="L32" s="159" t="s">
        <v>127</v>
      </c>
      <c r="M32" s="160">
        <v>1800</v>
      </c>
      <c r="N32" s="161">
        <v>1500</v>
      </c>
      <c r="O32" s="162">
        <v>1</v>
      </c>
      <c r="P32" s="163">
        <v>2400</v>
      </c>
      <c r="Q32" s="164">
        <v>2000</v>
      </c>
      <c r="R32" s="164">
        <v>2</v>
      </c>
      <c r="S32" s="336" t="s">
        <v>258</v>
      </c>
      <c r="T32" s="166">
        <v>1200</v>
      </c>
      <c r="U32" s="167">
        <v>-0.3</v>
      </c>
      <c r="V32" s="168">
        <v>2</v>
      </c>
      <c r="W32" s="169" t="s">
        <v>139</v>
      </c>
      <c r="X32" s="170" t="s">
        <v>140</v>
      </c>
      <c r="Y32" s="219" t="s">
        <v>127</v>
      </c>
      <c r="Z32" s="242">
        <v>1500</v>
      </c>
      <c r="AA32" s="243">
        <v>1500</v>
      </c>
      <c r="AB32" s="220">
        <v>1</v>
      </c>
      <c r="AC32" s="175">
        <v>1200</v>
      </c>
      <c r="AD32" s="176">
        <v>840</v>
      </c>
      <c r="AE32" s="177" t="s">
        <v>137</v>
      </c>
      <c r="AF32" s="178" t="s">
        <v>277</v>
      </c>
      <c r="AG32" s="179" t="s">
        <v>273</v>
      </c>
      <c r="AH32" s="180" t="s">
        <v>275</v>
      </c>
      <c r="AI32" s="181" t="s">
        <v>386</v>
      </c>
      <c r="AJ32" s="182" t="s">
        <v>181</v>
      </c>
      <c r="AK32" s="183" t="s">
        <v>120</v>
      </c>
    </row>
    <row r="33" spans="1:37" s="4" customFormat="1" ht="30" customHeight="1" x14ac:dyDescent="0.2">
      <c r="A33" s="343"/>
      <c r="B33" s="346"/>
      <c r="C33" s="251" t="s">
        <v>418</v>
      </c>
      <c r="D33" s="227" t="s">
        <v>85</v>
      </c>
      <c r="E33" s="235">
        <v>-0.2</v>
      </c>
      <c r="F33" s="237">
        <v>2</v>
      </c>
      <c r="G33" s="86">
        <v>2800</v>
      </c>
      <c r="H33" s="87">
        <v>2240</v>
      </c>
      <c r="I33" s="88">
        <v>3</v>
      </c>
      <c r="J33" s="228" t="s">
        <v>214</v>
      </c>
      <c r="K33" s="229" t="s">
        <v>215</v>
      </c>
      <c r="L33" s="91" t="s">
        <v>127</v>
      </c>
      <c r="M33" s="92">
        <v>3000</v>
      </c>
      <c r="N33" s="93">
        <v>2500</v>
      </c>
      <c r="O33" s="94">
        <v>2</v>
      </c>
      <c r="P33" s="95">
        <v>3000</v>
      </c>
      <c r="Q33" s="96">
        <v>2500</v>
      </c>
      <c r="R33" s="96">
        <v>2</v>
      </c>
      <c r="S33" s="337"/>
      <c r="T33" s="98">
        <v>2400</v>
      </c>
      <c r="U33" s="99">
        <v>-0.3</v>
      </c>
      <c r="V33" s="100">
        <v>3</v>
      </c>
      <c r="W33" s="101" t="s">
        <v>141</v>
      </c>
      <c r="X33" s="102" t="s">
        <v>142</v>
      </c>
      <c r="Y33" s="103" t="s">
        <v>126</v>
      </c>
      <c r="Z33" s="245">
        <v>1800</v>
      </c>
      <c r="AA33" s="246">
        <v>1800</v>
      </c>
      <c r="AB33" s="222">
        <v>2</v>
      </c>
      <c r="AC33" s="107">
        <v>1500</v>
      </c>
      <c r="AD33" s="108">
        <v>1050</v>
      </c>
      <c r="AE33" s="109" t="s">
        <v>137</v>
      </c>
      <c r="AF33" s="110" t="s">
        <v>283</v>
      </c>
      <c r="AG33" s="111" t="s">
        <v>304</v>
      </c>
      <c r="AH33" s="112" t="s">
        <v>275</v>
      </c>
      <c r="AI33" s="113" t="s">
        <v>60</v>
      </c>
      <c r="AJ33" s="114" t="s">
        <v>387</v>
      </c>
      <c r="AK33" s="115" t="s">
        <v>120</v>
      </c>
    </row>
    <row r="34" spans="1:37" s="4" customFormat="1" ht="30" customHeight="1" x14ac:dyDescent="0.2">
      <c r="A34" s="343"/>
      <c r="B34" s="346"/>
      <c r="C34" s="251" t="s">
        <v>419</v>
      </c>
      <c r="D34" s="227" t="s">
        <v>86</v>
      </c>
      <c r="E34" s="235">
        <v>-0.2</v>
      </c>
      <c r="F34" s="237" t="s">
        <v>75</v>
      </c>
      <c r="G34" s="86">
        <v>3500</v>
      </c>
      <c r="H34" s="87">
        <v>2800</v>
      </c>
      <c r="I34" s="88">
        <v>4</v>
      </c>
      <c r="J34" s="228" t="s">
        <v>216</v>
      </c>
      <c r="K34" s="229" t="s">
        <v>217</v>
      </c>
      <c r="L34" s="91" t="s">
        <v>137</v>
      </c>
      <c r="M34" s="92">
        <v>3600</v>
      </c>
      <c r="N34" s="93">
        <v>3000</v>
      </c>
      <c r="O34" s="94">
        <v>2</v>
      </c>
      <c r="P34" s="95">
        <v>3600</v>
      </c>
      <c r="Q34" s="96">
        <v>3000</v>
      </c>
      <c r="R34" s="96">
        <v>3</v>
      </c>
      <c r="S34" s="337"/>
      <c r="T34" s="98" t="s">
        <v>107</v>
      </c>
      <c r="U34" s="99">
        <v>-0.3</v>
      </c>
      <c r="V34" s="100">
        <v>3</v>
      </c>
      <c r="W34" s="101" t="s">
        <v>143</v>
      </c>
      <c r="X34" s="102" t="s">
        <v>144</v>
      </c>
      <c r="Y34" s="103" t="s">
        <v>131</v>
      </c>
      <c r="Z34" s="245">
        <v>2200</v>
      </c>
      <c r="AA34" s="246">
        <v>2200</v>
      </c>
      <c r="AB34" s="222">
        <v>2</v>
      </c>
      <c r="AC34" s="107">
        <v>2500</v>
      </c>
      <c r="AD34" s="108">
        <v>1750</v>
      </c>
      <c r="AE34" s="109" t="s">
        <v>137</v>
      </c>
      <c r="AF34" s="110" t="s">
        <v>287</v>
      </c>
      <c r="AG34" s="111" t="s">
        <v>288</v>
      </c>
      <c r="AH34" s="112" t="s">
        <v>278</v>
      </c>
      <c r="AI34" s="113" t="s">
        <v>388</v>
      </c>
      <c r="AJ34" s="114" t="s">
        <v>389</v>
      </c>
      <c r="AK34" s="115" t="s">
        <v>120</v>
      </c>
    </row>
    <row r="35" spans="1:37" s="4" customFormat="1" ht="30" customHeight="1" x14ac:dyDescent="0.2">
      <c r="A35" s="343"/>
      <c r="B35" s="346"/>
      <c r="C35" s="251" t="s">
        <v>420</v>
      </c>
      <c r="D35" s="227" t="s">
        <v>87</v>
      </c>
      <c r="E35" s="235">
        <v>-0.2</v>
      </c>
      <c r="F35" s="237">
        <v>3</v>
      </c>
      <c r="G35" s="86">
        <v>4600</v>
      </c>
      <c r="H35" s="87">
        <v>3680</v>
      </c>
      <c r="I35" s="88">
        <v>5</v>
      </c>
      <c r="J35" s="228" t="s">
        <v>218</v>
      </c>
      <c r="K35" s="229" t="s">
        <v>219</v>
      </c>
      <c r="L35" s="91" t="s">
        <v>137</v>
      </c>
      <c r="M35" s="92">
        <v>4800</v>
      </c>
      <c r="N35" s="93">
        <v>4200</v>
      </c>
      <c r="O35" s="94">
        <v>2</v>
      </c>
      <c r="P35" s="95">
        <v>4800</v>
      </c>
      <c r="Q35" s="96">
        <v>4000</v>
      </c>
      <c r="R35" s="96">
        <v>3</v>
      </c>
      <c r="S35" s="337"/>
      <c r="T35" s="98">
        <v>4800</v>
      </c>
      <c r="U35" s="99">
        <v>-0.3</v>
      </c>
      <c r="V35" s="100">
        <v>3</v>
      </c>
      <c r="W35" s="101" t="s">
        <v>145</v>
      </c>
      <c r="X35" s="102" t="s">
        <v>146</v>
      </c>
      <c r="Y35" s="103" t="s">
        <v>147</v>
      </c>
      <c r="Z35" s="245">
        <v>2500</v>
      </c>
      <c r="AA35" s="246">
        <v>2500</v>
      </c>
      <c r="AB35" s="222">
        <v>2</v>
      </c>
      <c r="AC35" s="107">
        <v>3000</v>
      </c>
      <c r="AD35" s="108">
        <v>2100</v>
      </c>
      <c r="AE35" s="109" t="s">
        <v>137</v>
      </c>
      <c r="AF35" s="110" t="s">
        <v>289</v>
      </c>
      <c r="AG35" s="111" t="s">
        <v>290</v>
      </c>
      <c r="AH35" s="112" t="s">
        <v>278</v>
      </c>
      <c r="AI35" s="113" t="s">
        <v>390</v>
      </c>
      <c r="AJ35" s="114" t="s">
        <v>161</v>
      </c>
      <c r="AK35" s="238" t="s">
        <v>385</v>
      </c>
    </row>
    <row r="36" spans="1:37" s="4" customFormat="1" ht="30" customHeight="1" x14ac:dyDescent="0.2">
      <c r="A36" s="343"/>
      <c r="B36" s="346"/>
      <c r="C36" s="251" t="s">
        <v>421</v>
      </c>
      <c r="D36" s="227" t="s">
        <v>88</v>
      </c>
      <c r="E36" s="235">
        <v>-0.2</v>
      </c>
      <c r="F36" s="252" t="s">
        <v>80</v>
      </c>
      <c r="G36" s="86">
        <v>6000</v>
      </c>
      <c r="H36" s="87">
        <v>4800</v>
      </c>
      <c r="I36" s="88">
        <v>5</v>
      </c>
      <c r="J36" s="228" t="s">
        <v>220</v>
      </c>
      <c r="K36" s="229" t="s">
        <v>221</v>
      </c>
      <c r="L36" s="91" t="s">
        <v>137</v>
      </c>
      <c r="M36" s="92">
        <v>6000</v>
      </c>
      <c r="N36" s="93">
        <v>5000</v>
      </c>
      <c r="O36" s="94">
        <v>3</v>
      </c>
      <c r="P36" s="95">
        <v>6000</v>
      </c>
      <c r="Q36" s="96">
        <v>5000</v>
      </c>
      <c r="R36" s="96">
        <v>5</v>
      </c>
      <c r="S36" s="337"/>
      <c r="T36" s="98" t="s">
        <v>101</v>
      </c>
      <c r="U36" s="99">
        <v>-0.3</v>
      </c>
      <c r="V36" s="100">
        <v>4</v>
      </c>
      <c r="W36" s="101" t="s">
        <v>148</v>
      </c>
      <c r="X36" s="102" t="s">
        <v>149</v>
      </c>
      <c r="Y36" s="103" t="s">
        <v>137</v>
      </c>
      <c r="Z36" s="245">
        <v>3000</v>
      </c>
      <c r="AA36" s="246">
        <v>3000</v>
      </c>
      <c r="AB36" s="222">
        <v>3</v>
      </c>
      <c r="AC36" s="107">
        <v>3500</v>
      </c>
      <c r="AD36" s="108">
        <v>2450</v>
      </c>
      <c r="AE36" s="109" t="s">
        <v>137</v>
      </c>
      <c r="AF36" s="110" t="s">
        <v>292</v>
      </c>
      <c r="AG36" s="111" t="s">
        <v>293</v>
      </c>
      <c r="AH36" s="112" t="s">
        <v>278</v>
      </c>
      <c r="AI36" s="113" t="s">
        <v>391</v>
      </c>
      <c r="AJ36" s="114" t="s">
        <v>143</v>
      </c>
      <c r="AK36" s="238" t="s">
        <v>385</v>
      </c>
    </row>
    <row r="37" spans="1:37" s="4" customFormat="1" ht="22.5" customHeight="1" thickBot="1" x14ac:dyDescent="0.25">
      <c r="A37" s="344"/>
      <c r="B37" s="347"/>
      <c r="C37" s="253" t="s">
        <v>422</v>
      </c>
      <c r="D37" s="230" t="s">
        <v>66</v>
      </c>
      <c r="E37" s="185" t="s">
        <v>66</v>
      </c>
      <c r="F37" s="247" t="s">
        <v>83</v>
      </c>
      <c r="G37" s="187" t="s">
        <v>66</v>
      </c>
      <c r="H37" s="188" t="s">
        <v>66</v>
      </c>
      <c r="I37" s="189">
        <v>7</v>
      </c>
      <c r="J37" s="231" t="s">
        <v>66</v>
      </c>
      <c r="K37" s="232" t="s">
        <v>66</v>
      </c>
      <c r="L37" s="192"/>
      <c r="M37" s="325" t="s">
        <v>248</v>
      </c>
      <c r="N37" s="326"/>
      <c r="O37" s="195"/>
      <c r="P37" s="196">
        <v>9000</v>
      </c>
      <c r="Q37" s="197">
        <v>7500</v>
      </c>
      <c r="R37" s="197">
        <v>5</v>
      </c>
      <c r="S37" s="338"/>
      <c r="T37" s="199" t="s">
        <v>108</v>
      </c>
      <c r="U37" s="200">
        <v>-0.3</v>
      </c>
      <c r="V37" s="201">
        <v>4</v>
      </c>
      <c r="W37" s="202" t="s">
        <v>150</v>
      </c>
      <c r="X37" s="203" t="s">
        <v>151</v>
      </c>
      <c r="Y37" s="254" t="s">
        <v>153</v>
      </c>
      <c r="Z37" s="255">
        <v>3000</v>
      </c>
      <c r="AA37" s="256">
        <v>3000</v>
      </c>
      <c r="AB37" s="224">
        <v>3</v>
      </c>
      <c r="AC37" s="208" t="s">
        <v>338</v>
      </c>
      <c r="AD37" s="209"/>
      <c r="AE37" s="210" t="s">
        <v>137</v>
      </c>
      <c r="AF37" s="211" t="s">
        <v>294</v>
      </c>
      <c r="AG37" s="212" t="s">
        <v>295</v>
      </c>
      <c r="AH37" s="213" t="s">
        <v>278</v>
      </c>
      <c r="AI37" s="214" t="s">
        <v>392</v>
      </c>
      <c r="AJ37" s="215" t="s">
        <v>393</v>
      </c>
      <c r="AK37" s="241" t="s">
        <v>385</v>
      </c>
    </row>
    <row r="38" spans="1:37" s="4" customFormat="1" ht="30" customHeight="1" x14ac:dyDescent="0.2">
      <c r="A38" s="342">
        <v>10</v>
      </c>
      <c r="B38" s="345" t="s">
        <v>34</v>
      </c>
      <c r="C38" s="249" t="s">
        <v>417</v>
      </c>
      <c r="D38" s="226" t="s">
        <v>89</v>
      </c>
      <c r="E38" s="233">
        <v>-0.2</v>
      </c>
      <c r="F38" s="250" t="s">
        <v>73</v>
      </c>
      <c r="G38" s="154">
        <v>1300</v>
      </c>
      <c r="H38" s="155">
        <v>1040</v>
      </c>
      <c r="I38" s="156">
        <v>3</v>
      </c>
      <c r="J38" s="157" t="s">
        <v>212</v>
      </c>
      <c r="K38" s="158" t="s">
        <v>213</v>
      </c>
      <c r="L38" s="159" t="s">
        <v>127</v>
      </c>
      <c r="M38" s="160">
        <v>1800</v>
      </c>
      <c r="N38" s="161">
        <v>1500</v>
      </c>
      <c r="O38" s="162">
        <v>1</v>
      </c>
      <c r="P38" s="163">
        <v>2400</v>
      </c>
      <c r="Q38" s="164">
        <v>2000</v>
      </c>
      <c r="R38" s="164">
        <v>2</v>
      </c>
      <c r="S38" s="336" t="s">
        <v>258</v>
      </c>
      <c r="T38" s="166">
        <v>1200</v>
      </c>
      <c r="U38" s="167">
        <v>-0.3</v>
      </c>
      <c r="V38" s="168">
        <v>2</v>
      </c>
      <c r="W38" s="169" t="s">
        <v>84</v>
      </c>
      <c r="X38" s="170" t="s">
        <v>154</v>
      </c>
      <c r="Y38" s="219" t="s">
        <v>127</v>
      </c>
      <c r="Z38" s="242">
        <v>1500</v>
      </c>
      <c r="AA38" s="243">
        <v>1500</v>
      </c>
      <c r="AB38" s="220">
        <v>1</v>
      </c>
      <c r="AC38" s="175">
        <v>2000</v>
      </c>
      <c r="AD38" s="176">
        <v>1400</v>
      </c>
      <c r="AE38" s="177" t="s">
        <v>339</v>
      </c>
      <c r="AF38" s="178" t="s">
        <v>277</v>
      </c>
      <c r="AG38" s="179" t="s">
        <v>273</v>
      </c>
      <c r="AH38" s="180" t="s">
        <v>275</v>
      </c>
      <c r="AI38" s="181">
        <v>1500</v>
      </c>
      <c r="AJ38" s="182">
        <v>1300</v>
      </c>
      <c r="AK38" s="244" t="s">
        <v>385</v>
      </c>
    </row>
    <row r="39" spans="1:37" s="4" customFormat="1" ht="30" customHeight="1" x14ac:dyDescent="0.2">
      <c r="A39" s="343"/>
      <c r="B39" s="346"/>
      <c r="C39" s="251" t="s">
        <v>418</v>
      </c>
      <c r="D39" s="227" t="s">
        <v>90</v>
      </c>
      <c r="E39" s="235">
        <v>-0.2</v>
      </c>
      <c r="F39" s="237">
        <v>2</v>
      </c>
      <c r="G39" s="86">
        <v>2400</v>
      </c>
      <c r="H39" s="87">
        <v>1920</v>
      </c>
      <c r="I39" s="88">
        <v>3</v>
      </c>
      <c r="J39" s="228" t="s">
        <v>214</v>
      </c>
      <c r="K39" s="229" t="s">
        <v>215</v>
      </c>
      <c r="L39" s="91" t="s">
        <v>127</v>
      </c>
      <c r="M39" s="92">
        <v>3000</v>
      </c>
      <c r="N39" s="93">
        <v>2500</v>
      </c>
      <c r="O39" s="94">
        <v>2</v>
      </c>
      <c r="P39" s="95">
        <v>3000</v>
      </c>
      <c r="Q39" s="96">
        <v>2500</v>
      </c>
      <c r="R39" s="96">
        <v>2</v>
      </c>
      <c r="S39" s="337"/>
      <c r="T39" s="98">
        <v>1800</v>
      </c>
      <c r="U39" s="99">
        <v>-0.3</v>
      </c>
      <c r="V39" s="100">
        <v>2</v>
      </c>
      <c r="W39" s="101" t="s">
        <v>155</v>
      </c>
      <c r="X39" s="102" t="s">
        <v>156</v>
      </c>
      <c r="Y39" s="103" t="s">
        <v>126</v>
      </c>
      <c r="Z39" s="245">
        <v>1800</v>
      </c>
      <c r="AA39" s="246">
        <v>1800</v>
      </c>
      <c r="AB39" s="222">
        <v>2</v>
      </c>
      <c r="AC39" s="107">
        <v>2500</v>
      </c>
      <c r="AD39" s="108">
        <v>1750</v>
      </c>
      <c r="AE39" s="109" t="s">
        <v>339</v>
      </c>
      <c r="AF39" s="110" t="s">
        <v>283</v>
      </c>
      <c r="AG39" s="111" t="s">
        <v>304</v>
      </c>
      <c r="AH39" s="112" t="s">
        <v>275</v>
      </c>
      <c r="AI39" s="113" t="s">
        <v>394</v>
      </c>
      <c r="AJ39" s="114" t="s">
        <v>387</v>
      </c>
      <c r="AK39" s="238" t="s">
        <v>385</v>
      </c>
    </row>
    <row r="40" spans="1:37" s="4" customFormat="1" ht="30" customHeight="1" x14ac:dyDescent="0.2">
      <c r="A40" s="343"/>
      <c r="B40" s="346"/>
      <c r="C40" s="251" t="s">
        <v>419</v>
      </c>
      <c r="D40" s="227" t="s">
        <v>91</v>
      </c>
      <c r="E40" s="235">
        <v>-0.2</v>
      </c>
      <c r="F40" s="237" t="s">
        <v>75</v>
      </c>
      <c r="G40" s="86">
        <v>3200</v>
      </c>
      <c r="H40" s="87">
        <v>2560</v>
      </c>
      <c r="I40" s="88">
        <v>4</v>
      </c>
      <c r="J40" s="228" t="s">
        <v>216</v>
      </c>
      <c r="K40" s="229" t="s">
        <v>217</v>
      </c>
      <c r="L40" s="91" t="s">
        <v>137</v>
      </c>
      <c r="M40" s="92">
        <v>3600</v>
      </c>
      <c r="N40" s="93">
        <v>3000</v>
      </c>
      <c r="O40" s="94">
        <v>2</v>
      </c>
      <c r="P40" s="95">
        <v>3600</v>
      </c>
      <c r="Q40" s="96">
        <v>3000</v>
      </c>
      <c r="R40" s="96">
        <v>3</v>
      </c>
      <c r="S40" s="337"/>
      <c r="T40" s="98">
        <v>2400</v>
      </c>
      <c r="U40" s="99">
        <v>-0.3</v>
      </c>
      <c r="V40" s="100">
        <v>3</v>
      </c>
      <c r="W40" s="101" t="s">
        <v>157</v>
      </c>
      <c r="X40" s="102" t="s">
        <v>158</v>
      </c>
      <c r="Y40" s="103" t="s">
        <v>131</v>
      </c>
      <c r="Z40" s="245">
        <v>2200</v>
      </c>
      <c r="AA40" s="246">
        <v>2200</v>
      </c>
      <c r="AB40" s="222">
        <v>2</v>
      </c>
      <c r="AC40" s="107">
        <v>4200</v>
      </c>
      <c r="AD40" s="108">
        <v>2940</v>
      </c>
      <c r="AE40" s="109" t="s">
        <v>339</v>
      </c>
      <c r="AF40" s="110" t="s">
        <v>287</v>
      </c>
      <c r="AG40" s="111" t="s">
        <v>288</v>
      </c>
      <c r="AH40" s="112" t="s">
        <v>278</v>
      </c>
      <c r="AI40" s="113" t="s">
        <v>161</v>
      </c>
      <c r="AJ40" s="114" t="s">
        <v>395</v>
      </c>
      <c r="AK40" s="238" t="s">
        <v>385</v>
      </c>
    </row>
    <row r="41" spans="1:37" s="4" customFormat="1" ht="30" customHeight="1" x14ac:dyDescent="0.2">
      <c r="A41" s="343"/>
      <c r="B41" s="346"/>
      <c r="C41" s="251" t="s">
        <v>420</v>
      </c>
      <c r="D41" s="227" t="s">
        <v>92</v>
      </c>
      <c r="E41" s="235">
        <v>-0.2</v>
      </c>
      <c r="F41" s="237">
        <v>3</v>
      </c>
      <c r="G41" s="86">
        <v>4300</v>
      </c>
      <c r="H41" s="87">
        <v>3440</v>
      </c>
      <c r="I41" s="88">
        <v>5</v>
      </c>
      <c r="J41" s="228" t="s">
        <v>218</v>
      </c>
      <c r="K41" s="229" t="s">
        <v>219</v>
      </c>
      <c r="L41" s="91" t="s">
        <v>137</v>
      </c>
      <c r="M41" s="92">
        <v>4800</v>
      </c>
      <c r="N41" s="93">
        <v>4200</v>
      </c>
      <c r="O41" s="94">
        <v>2</v>
      </c>
      <c r="P41" s="95">
        <v>4800</v>
      </c>
      <c r="Q41" s="96">
        <v>4000</v>
      </c>
      <c r="R41" s="96">
        <v>3</v>
      </c>
      <c r="S41" s="337"/>
      <c r="T41" s="98">
        <v>3600</v>
      </c>
      <c r="U41" s="99">
        <v>-0.3</v>
      </c>
      <c r="V41" s="100">
        <v>3</v>
      </c>
      <c r="W41" s="101" t="s">
        <v>143</v>
      </c>
      <c r="X41" s="102" t="s">
        <v>144</v>
      </c>
      <c r="Y41" s="103" t="s">
        <v>137</v>
      </c>
      <c r="Z41" s="245">
        <v>2500</v>
      </c>
      <c r="AA41" s="246">
        <v>2500</v>
      </c>
      <c r="AB41" s="222">
        <v>2</v>
      </c>
      <c r="AC41" s="107">
        <v>5000</v>
      </c>
      <c r="AD41" s="108">
        <v>3500</v>
      </c>
      <c r="AE41" s="109" t="s">
        <v>339</v>
      </c>
      <c r="AF41" s="110" t="s">
        <v>289</v>
      </c>
      <c r="AG41" s="111" t="s">
        <v>290</v>
      </c>
      <c r="AH41" s="112" t="s">
        <v>278</v>
      </c>
      <c r="AI41" s="113" t="s">
        <v>396</v>
      </c>
      <c r="AJ41" s="114" t="s">
        <v>397</v>
      </c>
      <c r="AK41" s="238" t="s">
        <v>385</v>
      </c>
    </row>
    <row r="42" spans="1:37" s="4" customFormat="1" ht="30" customHeight="1" x14ac:dyDescent="0.2">
      <c r="A42" s="343"/>
      <c r="B42" s="346"/>
      <c r="C42" s="251" t="s">
        <v>421</v>
      </c>
      <c r="D42" s="227" t="s">
        <v>93</v>
      </c>
      <c r="E42" s="235">
        <v>-0.2</v>
      </c>
      <c r="F42" s="252" t="s">
        <v>80</v>
      </c>
      <c r="G42" s="86">
        <v>5500</v>
      </c>
      <c r="H42" s="87">
        <v>4400</v>
      </c>
      <c r="I42" s="88">
        <v>5</v>
      </c>
      <c r="J42" s="228" t="s">
        <v>220</v>
      </c>
      <c r="K42" s="229" t="s">
        <v>221</v>
      </c>
      <c r="L42" s="91" t="s">
        <v>137</v>
      </c>
      <c r="M42" s="92">
        <v>6000</v>
      </c>
      <c r="N42" s="93">
        <v>5000</v>
      </c>
      <c r="O42" s="94">
        <v>3</v>
      </c>
      <c r="P42" s="95">
        <v>6000</v>
      </c>
      <c r="Q42" s="96">
        <v>5000</v>
      </c>
      <c r="R42" s="96">
        <v>5</v>
      </c>
      <c r="S42" s="337"/>
      <c r="T42" s="98">
        <v>4800</v>
      </c>
      <c r="U42" s="99">
        <v>-0.3</v>
      </c>
      <c r="V42" s="100">
        <v>3</v>
      </c>
      <c r="W42" s="101" t="s">
        <v>159</v>
      </c>
      <c r="X42" s="102" t="s">
        <v>160</v>
      </c>
      <c r="Y42" s="103" t="s">
        <v>138</v>
      </c>
      <c r="Z42" s="245">
        <v>3000</v>
      </c>
      <c r="AA42" s="246">
        <v>3000</v>
      </c>
      <c r="AB42" s="222">
        <v>3</v>
      </c>
      <c r="AC42" s="107">
        <v>6500</v>
      </c>
      <c r="AD42" s="108">
        <v>4550</v>
      </c>
      <c r="AE42" s="109" t="s">
        <v>339</v>
      </c>
      <c r="AF42" s="110" t="s">
        <v>292</v>
      </c>
      <c r="AG42" s="111" t="s">
        <v>293</v>
      </c>
      <c r="AH42" s="112" t="s">
        <v>278</v>
      </c>
      <c r="AI42" s="113" t="s">
        <v>398</v>
      </c>
      <c r="AJ42" s="114" t="s">
        <v>65</v>
      </c>
      <c r="AK42" s="238" t="s">
        <v>385</v>
      </c>
    </row>
    <row r="43" spans="1:37" s="4" customFormat="1" ht="22.5" customHeight="1" thickBot="1" x14ac:dyDescent="0.25">
      <c r="A43" s="344"/>
      <c r="B43" s="347"/>
      <c r="C43" s="253" t="s">
        <v>422</v>
      </c>
      <c r="D43" s="230" t="s">
        <v>66</v>
      </c>
      <c r="E43" s="185" t="s">
        <v>66</v>
      </c>
      <c r="F43" s="247" t="s">
        <v>83</v>
      </c>
      <c r="G43" s="187" t="s">
        <v>66</v>
      </c>
      <c r="H43" s="188" t="s">
        <v>66</v>
      </c>
      <c r="I43" s="189">
        <v>7</v>
      </c>
      <c r="J43" s="231" t="s">
        <v>66</v>
      </c>
      <c r="K43" s="232" t="s">
        <v>66</v>
      </c>
      <c r="L43" s="192"/>
      <c r="M43" s="325" t="s">
        <v>248</v>
      </c>
      <c r="N43" s="326"/>
      <c r="O43" s="195"/>
      <c r="P43" s="196">
        <v>9000</v>
      </c>
      <c r="Q43" s="197">
        <v>7500</v>
      </c>
      <c r="R43" s="197">
        <v>5</v>
      </c>
      <c r="S43" s="338"/>
      <c r="T43" s="199" t="s">
        <v>109</v>
      </c>
      <c r="U43" s="200">
        <v>-0.3</v>
      </c>
      <c r="V43" s="201">
        <v>3</v>
      </c>
      <c r="W43" s="202" t="s">
        <v>150</v>
      </c>
      <c r="X43" s="203" t="s">
        <v>151</v>
      </c>
      <c r="Y43" s="254" t="s">
        <v>153</v>
      </c>
      <c r="Z43" s="255">
        <v>3000</v>
      </c>
      <c r="AA43" s="256">
        <v>3000</v>
      </c>
      <c r="AB43" s="224">
        <v>3</v>
      </c>
      <c r="AC43" s="208" t="s">
        <v>338</v>
      </c>
      <c r="AD43" s="209"/>
      <c r="AE43" s="210" t="s">
        <v>339</v>
      </c>
      <c r="AF43" s="211" t="s">
        <v>294</v>
      </c>
      <c r="AG43" s="212" t="s">
        <v>295</v>
      </c>
      <c r="AH43" s="213" t="s">
        <v>278</v>
      </c>
      <c r="AI43" s="214" t="s">
        <v>399</v>
      </c>
      <c r="AJ43" s="215" t="s">
        <v>392</v>
      </c>
      <c r="AK43" s="241" t="s">
        <v>385</v>
      </c>
    </row>
    <row r="44" spans="1:37" s="4" customFormat="1" ht="45" customHeight="1" x14ac:dyDescent="0.2">
      <c r="A44" s="342">
        <v>11</v>
      </c>
      <c r="B44" s="345" t="s">
        <v>35</v>
      </c>
      <c r="C44" s="249" t="s">
        <v>417</v>
      </c>
      <c r="D44" s="226">
        <v>4500</v>
      </c>
      <c r="E44" s="152">
        <f>D44-0.05*D44</f>
        <v>4275</v>
      </c>
      <c r="F44" s="153">
        <v>2</v>
      </c>
      <c r="G44" s="154">
        <v>2000</v>
      </c>
      <c r="H44" s="155">
        <v>1600</v>
      </c>
      <c r="I44" s="156">
        <v>4</v>
      </c>
      <c r="J44" s="157" t="s">
        <v>222</v>
      </c>
      <c r="K44" s="158" t="s">
        <v>223</v>
      </c>
      <c r="L44" s="159" t="s">
        <v>137</v>
      </c>
      <c r="M44" s="327" t="s">
        <v>249</v>
      </c>
      <c r="N44" s="328"/>
      <c r="O44" s="329"/>
      <c r="P44" s="163">
        <v>3000</v>
      </c>
      <c r="Q44" s="164">
        <v>2500</v>
      </c>
      <c r="R44" s="164">
        <v>5</v>
      </c>
      <c r="S44" s="336" t="s">
        <v>259</v>
      </c>
      <c r="T44" s="257" t="s">
        <v>111</v>
      </c>
      <c r="U44" s="167">
        <v>-0.3</v>
      </c>
      <c r="V44" s="168">
        <v>2</v>
      </c>
      <c r="W44" s="169">
        <v>2000</v>
      </c>
      <c r="X44" s="170">
        <v>1800</v>
      </c>
      <c r="Y44" s="219" t="s">
        <v>125</v>
      </c>
      <c r="Z44" s="242">
        <v>5000</v>
      </c>
      <c r="AA44" s="243">
        <v>4500</v>
      </c>
      <c r="AB44" s="220">
        <v>3</v>
      </c>
      <c r="AC44" s="175" t="s">
        <v>340</v>
      </c>
      <c r="AD44" s="176"/>
      <c r="AE44" s="177" t="s">
        <v>339</v>
      </c>
      <c r="AF44" s="178" t="s">
        <v>283</v>
      </c>
      <c r="AG44" s="179" t="s">
        <v>304</v>
      </c>
      <c r="AH44" s="180" t="s">
        <v>278</v>
      </c>
      <c r="AI44" s="181" t="s">
        <v>403</v>
      </c>
      <c r="AJ44" s="182" t="s">
        <v>400</v>
      </c>
      <c r="AK44" s="244" t="s">
        <v>401</v>
      </c>
    </row>
    <row r="45" spans="1:37" s="4" customFormat="1" ht="45.75" customHeight="1" x14ac:dyDescent="0.2">
      <c r="A45" s="343"/>
      <c r="B45" s="346"/>
      <c r="C45" s="251" t="s">
        <v>418</v>
      </c>
      <c r="D45" s="227">
        <v>5500</v>
      </c>
      <c r="E45" s="84">
        <f>D45-0.05*D45</f>
        <v>5225</v>
      </c>
      <c r="F45" s="237" t="s">
        <v>75</v>
      </c>
      <c r="G45" s="86">
        <v>3500</v>
      </c>
      <c r="H45" s="87">
        <v>2800</v>
      </c>
      <c r="I45" s="88">
        <v>4</v>
      </c>
      <c r="J45" s="228" t="s">
        <v>224</v>
      </c>
      <c r="K45" s="229" t="s">
        <v>225</v>
      </c>
      <c r="L45" s="91" t="s">
        <v>137</v>
      </c>
      <c r="M45" s="330"/>
      <c r="N45" s="331"/>
      <c r="O45" s="332"/>
      <c r="P45" s="95">
        <v>3600</v>
      </c>
      <c r="Q45" s="96">
        <v>3000</v>
      </c>
      <c r="R45" s="96">
        <v>5</v>
      </c>
      <c r="S45" s="337"/>
      <c r="T45" s="258" t="s">
        <v>112</v>
      </c>
      <c r="U45" s="99">
        <v>-0.3</v>
      </c>
      <c r="V45" s="100">
        <v>3</v>
      </c>
      <c r="W45" s="101" t="s">
        <v>161</v>
      </c>
      <c r="X45" s="102" t="s">
        <v>162</v>
      </c>
      <c r="Y45" s="103" t="s">
        <v>126</v>
      </c>
      <c r="Z45" s="245">
        <v>5000</v>
      </c>
      <c r="AA45" s="246">
        <v>4500</v>
      </c>
      <c r="AB45" s="222">
        <v>3</v>
      </c>
      <c r="AC45" s="107" t="s">
        <v>340</v>
      </c>
      <c r="AD45" s="108"/>
      <c r="AE45" s="109" t="s">
        <v>339</v>
      </c>
      <c r="AF45" s="110" t="s">
        <v>287</v>
      </c>
      <c r="AG45" s="111" t="s">
        <v>288</v>
      </c>
      <c r="AH45" s="112" t="s">
        <v>278</v>
      </c>
      <c r="AI45" s="113" t="s">
        <v>402</v>
      </c>
      <c r="AJ45" s="114" t="s">
        <v>407</v>
      </c>
      <c r="AK45" s="238" t="s">
        <v>401</v>
      </c>
    </row>
    <row r="46" spans="1:37" s="4" customFormat="1" ht="94.5" x14ac:dyDescent="0.2">
      <c r="A46" s="343"/>
      <c r="B46" s="346"/>
      <c r="C46" s="251" t="s">
        <v>419</v>
      </c>
      <c r="D46" s="227" t="s">
        <v>94</v>
      </c>
      <c r="E46" s="259">
        <v>-0.05</v>
      </c>
      <c r="F46" s="237">
        <v>3</v>
      </c>
      <c r="G46" s="86">
        <v>4500</v>
      </c>
      <c r="H46" s="87">
        <v>3600</v>
      </c>
      <c r="I46" s="88">
        <v>5</v>
      </c>
      <c r="J46" s="228" t="s">
        <v>226</v>
      </c>
      <c r="K46" s="229" t="s">
        <v>227</v>
      </c>
      <c r="L46" s="91" t="s">
        <v>137</v>
      </c>
      <c r="M46" s="330"/>
      <c r="N46" s="331"/>
      <c r="O46" s="332"/>
      <c r="P46" s="95">
        <v>4200</v>
      </c>
      <c r="Q46" s="96">
        <v>3500</v>
      </c>
      <c r="R46" s="96">
        <v>7</v>
      </c>
      <c r="S46" s="337"/>
      <c r="T46" s="258" t="s">
        <v>113</v>
      </c>
      <c r="U46" s="99">
        <v>-0.3</v>
      </c>
      <c r="V46" s="100">
        <v>3</v>
      </c>
      <c r="W46" s="101" t="s">
        <v>163</v>
      </c>
      <c r="X46" s="102" t="s">
        <v>164</v>
      </c>
      <c r="Y46" s="103" t="s">
        <v>131</v>
      </c>
      <c r="Z46" s="245">
        <v>8000</v>
      </c>
      <c r="AA46" s="246">
        <v>7200</v>
      </c>
      <c r="AB46" s="222">
        <v>5</v>
      </c>
      <c r="AC46" s="107" t="s">
        <v>340</v>
      </c>
      <c r="AD46" s="108"/>
      <c r="AE46" s="109" t="s">
        <v>339</v>
      </c>
      <c r="AF46" s="110" t="s">
        <v>289</v>
      </c>
      <c r="AG46" s="111" t="s">
        <v>290</v>
      </c>
      <c r="AH46" s="112" t="s">
        <v>278</v>
      </c>
      <c r="AI46" s="113" t="s">
        <v>404</v>
      </c>
      <c r="AJ46" s="114" t="s">
        <v>408</v>
      </c>
      <c r="AK46" s="238" t="s">
        <v>401</v>
      </c>
    </row>
    <row r="47" spans="1:37" s="4" customFormat="1" ht="94.5" x14ac:dyDescent="0.2">
      <c r="A47" s="343"/>
      <c r="B47" s="346"/>
      <c r="C47" s="251" t="s">
        <v>420</v>
      </c>
      <c r="D47" s="227" t="s">
        <v>95</v>
      </c>
      <c r="E47" s="259">
        <v>-0.1</v>
      </c>
      <c r="F47" s="252" t="s">
        <v>77</v>
      </c>
      <c r="G47" s="86">
        <v>6000</v>
      </c>
      <c r="H47" s="87">
        <v>4800</v>
      </c>
      <c r="I47" s="88">
        <v>5</v>
      </c>
      <c r="J47" s="228" t="s">
        <v>228</v>
      </c>
      <c r="K47" s="229" t="s">
        <v>229</v>
      </c>
      <c r="L47" s="91" t="s">
        <v>137</v>
      </c>
      <c r="M47" s="330"/>
      <c r="N47" s="331"/>
      <c r="O47" s="332"/>
      <c r="P47" s="95">
        <v>5400</v>
      </c>
      <c r="Q47" s="96">
        <v>4500</v>
      </c>
      <c r="R47" s="96">
        <v>10</v>
      </c>
      <c r="S47" s="337"/>
      <c r="T47" s="258" t="s">
        <v>114</v>
      </c>
      <c r="U47" s="99">
        <v>-0.3</v>
      </c>
      <c r="V47" s="100">
        <v>3</v>
      </c>
      <c r="W47" s="101" t="s">
        <v>165</v>
      </c>
      <c r="X47" s="102" t="s">
        <v>166</v>
      </c>
      <c r="Y47" s="103" t="s">
        <v>147</v>
      </c>
      <c r="Z47" s="245">
        <v>10000</v>
      </c>
      <c r="AA47" s="246">
        <v>9000</v>
      </c>
      <c r="AB47" s="222">
        <v>5</v>
      </c>
      <c r="AC47" s="107" t="s">
        <v>340</v>
      </c>
      <c r="AD47" s="108"/>
      <c r="AE47" s="109" t="s">
        <v>339</v>
      </c>
      <c r="AF47" s="110" t="s">
        <v>292</v>
      </c>
      <c r="AG47" s="111" t="s">
        <v>293</v>
      </c>
      <c r="AH47" s="112" t="s">
        <v>291</v>
      </c>
      <c r="AI47" s="113" t="s">
        <v>405</v>
      </c>
      <c r="AJ47" s="114" t="s">
        <v>409</v>
      </c>
      <c r="AK47" s="238" t="s">
        <v>401</v>
      </c>
    </row>
    <row r="48" spans="1:37" s="4" customFormat="1" ht="94.5" x14ac:dyDescent="0.2">
      <c r="A48" s="343"/>
      <c r="B48" s="346"/>
      <c r="C48" s="251" t="s">
        <v>421</v>
      </c>
      <c r="D48" s="227" t="s">
        <v>96</v>
      </c>
      <c r="E48" s="259">
        <v>-0.1</v>
      </c>
      <c r="F48" s="252" t="s">
        <v>80</v>
      </c>
      <c r="G48" s="86">
        <v>8000</v>
      </c>
      <c r="H48" s="87">
        <v>6400</v>
      </c>
      <c r="I48" s="88">
        <v>6</v>
      </c>
      <c r="J48" s="228" t="s">
        <v>230</v>
      </c>
      <c r="K48" s="229" t="s">
        <v>231</v>
      </c>
      <c r="L48" s="91" t="s">
        <v>137</v>
      </c>
      <c r="M48" s="330"/>
      <c r="N48" s="331"/>
      <c r="O48" s="332"/>
      <c r="P48" s="95">
        <v>6600</v>
      </c>
      <c r="Q48" s="96">
        <v>5500</v>
      </c>
      <c r="R48" s="96">
        <v>12</v>
      </c>
      <c r="S48" s="337"/>
      <c r="T48" s="258" t="s">
        <v>115</v>
      </c>
      <c r="U48" s="99">
        <v>-0.3</v>
      </c>
      <c r="V48" s="100">
        <v>3</v>
      </c>
      <c r="W48" s="101" t="s">
        <v>145</v>
      </c>
      <c r="X48" s="102" t="s">
        <v>146</v>
      </c>
      <c r="Y48" s="103" t="s">
        <v>137</v>
      </c>
      <c r="Z48" s="245">
        <v>15000</v>
      </c>
      <c r="AA48" s="246">
        <v>13500</v>
      </c>
      <c r="AB48" s="222">
        <v>7</v>
      </c>
      <c r="AC48" s="107" t="s">
        <v>340</v>
      </c>
      <c r="AD48" s="108"/>
      <c r="AE48" s="109" t="s">
        <v>339</v>
      </c>
      <c r="AF48" s="110" t="s">
        <v>294</v>
      </c>
      <c r="AG48" s="111" t="s">
        <v>295</v>
      </c>
      <c r="AH48" s="112" t="s">
        <v>291</v>
      </c>
      <c r="AI48" s="113" t="s">
        <v>406</v>
      </c>
      <c r="AJ48" s="114" t="s">
        <v>410</v>
      </c>
      <c r="AK48" s="238" t="s">
        <v>401</v>
      </c>
    </row>
    <row r="49" spans="1:37" s="4" customFormat="1" ht="95.25" thickBot="1" x14ac:dyDescent="0.25">
      <c r="A49" s="344"/>
      <c r="B49" s="347"/>
      <c r="C49" s="253" t="s">
        <v>422</v>
      </c>
      <c r="D49" s="230" t="s">
        <v>66</v>
      </c>
      <c r="E49" s="185" t="s">
        <v>66</v>
      </c>
      <c r="F49" s="247" t="s">
        <v>83</v>
      </c>
      <c r="G49" s="187" t="s">
        <v>66</v>
      </c>
      <c r="H49" s="188" t="s">
        <v>66</v>
      </c>
      <c r="I49" s="189">
        <v>7</v>
      </c>
      <c r="J49" s="231" t="s">
        <v>66</v>
      </c>
      <c r="K49" s="232" t="s">
        <v>66</v>
      </c>
      <c r="L49" s="192"/>
      <c r="M49" s="333"/>
      <c r="N49" s="334"/>
      <c r="O49" s="335"/>
      <c r="P49" s="196">
        <v>9600</v>
      </c>
      <c r="Q49" s="197">
        <v>8000</v>
      </c>
      <c r="R49" s="197">
        <v>15</v>
      </c>
      <c r="S49" s="338"/>
      <c r="T49" s="260" t="s">
        <v>116</v>
      </c>
      <c r="U49" s="200">
        <v>-0.3</v>
      </c>
      <c r="V49" s="201">
        <v>4</v>
      </c>
      <c r="W49" s="202" t="s">
        <v>152</v>
      </c>
      <c r="X49" s="203" t="s">
        <v>167</v>
      </c>
      <c r="Y49" s="254" t="s">
        <v>168</v>
      </c>
      <c r="Z49" s="245">
        <v>20000</v>
      </c>
      <c r="AA49" s="246">
        <v>18000</v>
      </c>
      <c r="AB49" s="222">
        <v>7</v>
      </c>
      <c r="AC49" s="107" t="s">
        <v>340</v>
      </c>
      <c r="AD49" s="108"/>
      <c r="AE49" s="109" t="s">
        <v>339</v>
      </c>
      <c r="AF49" s="110" t="s">
        <v>303</v>
      </c>
      <c r="AG49" s="111" t="s">
        <v>305</v>
      </c>
      <c r="AH49" s="112" t="s">
        <v>291</v>
      </c>
      <c r="AI49" s="113" t="s">
        <v>399</v>
      </c>
      <c r="AJ49" s="114" t="s">
        <v>392</v>
      </c>
      <c r="AK49" s="238" t="s">
        <v>401</v>
      </c>
    </row>
    <row r="50" spans="1:37" s="4" customFormat="1" ht="21" x14ac:dyDescent="0.2">
      <c r="A50" s="342">
        <v>12</v>
      </c>
      <c r="B50" s="369" t="s">
        <v>36</v>
      </c>
      <c r="C50" s="261" t="s">
        <v>37</v>
      </c>
      <c r="D50" s="226">
        <v>3500</v>
      </c>
      <c r="E50" s="152">
        <f>D50-0.05*D50</f>
        <v>3325</v>
      </c>
      <c r="F50" s="262" t="s">
        <v>77</v>
      </c>
      <c r="G50" s="154">
        <v>5000</v>
      </c>
      <c r="H50" s="155">
        <v>4000</v>
      </c>
      <c r="I50" s="156">
        <v>4</v>
      </c>
      <c r="J50" s="157" t="s">
        <v>232</v>
      </c>
      <c r="K50" s="225" t="s">
        <v>233</v>
      </c>
      <c r="L50" s="159" t="s">
        <v>211</v>
      </c>
      <c r="M50" s="160">
        <v>5000</v>
      </c>
      <c r="N50" s="161">
        <v>4200</v>
      </c>
      <c r="O50" s="162">
        <v>3</v>
      </c>
      <c r="P50" s="163">
        <v>6000</v>
      </c>
      <c r="Q50" s="164">
        <v>5000</v>
      </c>
      <c r="R50" s="164">
        <v>4</v>
      </c>
      <c r="S50" s="263"/>
      <c r="T50" s="257">
        <v>4800</v>
      </c>
      <c r="U50" s="167">
        <v>-0.3</v>
      </c>
      <c r="V50" s="168">
        <v>4</v>
      </c>
      <c r="W50" s="169" t="s">
        <v>169</v>
      </c>
      <c r="X50" s="170" t="s">
        <v>170</v>
      </c>
      <c r="Y50" s="219" t="s">
        <v>147</v>
      </c>
      <c r="Z50" s="245">
        <v>9000</v>
      </c>
      <c r="AA50" s="246">
        <v>8100</v>
      </c>
      <c r="AB50" s="222">
        <v>5</v>
      </c>
      <c r="AC50" s="107" t="s">
        <v>129</v>
      </c>
      <c r="AD50" s="108" t="s">
        <v>341</v>
      </c>
      <c r="AE50" s="109" t="s">
        <v>126</v>
      </c>
      <c r="AF50" s="110" t="s">
        <v>294</v>
      </c>
      <c r="AG50" s="111" t="s">
        <v>295</v>
      </c>
      <c r="AH50" s="112" t="s">
        <v>291</v>
      </c>
      <c r="AI50" s="113">
        <v>5000</v>
      </c>
      <c r="AJ50" s="114">
        <v>4800</v>
      </c>
      <c r="AK50" s="238" t="s">
        <v>385</v>
      </c>
    </row>
    <row r="51" spans="1:37" s="4" customFormat="1" ht="31.5" x14ac:dyDescent="0.2">
      <c r="A51" s="343"/>
      <c r="B51" s="370"/>
      <c r="C51" s="264" t="s">
        <v>38</v>
      </c>
      <c r="D51" s="227">
        <v>5000</v>
      </c>
      <c r="E51" s="84">
        <f>D51-0.05*D51</f>
        <v>4750</v>
      </c>
      <c r="F51" s="85">
        <v>4</v>
      </c>
      <c r="G51" s="86">
        <v>6000</v>
      </c>
      <c r="H51" s="87">
        <v>4800</v>
      </c>
      <c r="I51" s="88">
        <v>4</v>
      </c>
      <c r="J51" s="228" t="s">
        <v>234</v>
      </c>
      <c r="K51" s="229" t="s">
        <v>235</v>
      </c>
      <c r="L51" s="91" t="s">
        <v>211</v>
      </c>
      <c r="M51" s="92">
        <v>6000</v>
      </c>
      <c r="N51" s="93">
        <v>5000</v>
      </c>
      <c r="O51" s="94">
        <v>3</v>
      </c>
      <c r="P51" s="95">
        <v>7200</v>
      </c>
      <c r="Q51" s="96">
        <v>6000</v>
      </c>
      <c r="R51" s="96">
        <v>4</v>
      </c>
      <c r="S51" s="265"/>
      <c r="T51" s="98">
        <v>4800</v>
      </c>
      <c r="U51" s="99">
        <v>-0.3</v>
      </c>
      <c r="V51" s="100">
        <v>4</v>
      </c>
      <c r="W51" s="101" t="s">
        <v>134</v>
      </c>
      <c r="X51" s="102" t="s">
        <v>135</v>
      </c>
      <c r="Y51" s="103" t="s">
        <v>171</v>
      </c>
      <c r="Z51" s="245">
        <v>9000</v>
      </c>
      <c r="AA51" s="246">
        <v>8100</v>
      </c>
      <c r="AB51" s="222">
        <v>5</v>
      </c>
      <c r="AC51" s="107" t="s">
        <v>161</v>
      </c>
      <c r="AD51" s="108" t="s">
        <v>342</v>
      </c>
      <c r="AE51" s="109" t="s">
        <v>126</v>
      </c>
      <c r="AF51" s="110" t="s">
        <v>306</v>
      </c>
      <c r="AG51" s="111" t="s">
        <v>307</v>
      </c>
      <c r="AH51" s="112" t="s">
        <v>291</v>
      </c>
      <c r="AI51" s="113">
        <v>7000</v>
      </c>
      <c r="AJ51" s="114">
        <v>6500</v>
      </c>
      <c r="AK51" s="238" t="s">
        <v>385</v>
      </c>
    </row>
    <row r="52" spans="1:37" s="4" customFormat="1" ht="21.75" thickBot="1" x14ac:dyDescent="0.25">
      <c r="A52" s="344"/>
      <c r="B52" s="371"/>
      <c r="C52" s="266" t="s">
        <v>39</v>
      </c>
      <c r="D52" s="230">
        <v>6000</v>
      </c>
      <c r="E52" s="185">
        <f>D52-0.05*D52</f>
        <v>5700</v>
      </c>
      <c r="F52" s="247" t="s">
        <v>80</v>
      </c>
      <c r="G52" s="187">
        <v>8000</v>
      </c>
      <c r="H52" s="188">
        <v>6400</v>
      </c>
      <c r="I52" s="189">
        <v>5</v>
      </c>
      <c r="J52" s="231" t="s">
        <v>236</v>
      </c>
      <c r="K52" s="232" t="s">
        <v>237</v>
      </c>
      <c r="L52" s="192" t="s">
        <v>211</v>
      </c>
      <c r="M52" s="193">
        <v>7200</v>
      </c>
      <c r="N52" s="194">
        <v>6000</v>
      </c>
      <c r="O52" s="195">
        <v>3</v>
      </c>
      <c r="P52" s="196">
        <v>9000</v>
      </c>
      <c r="Q52" s="197">
        <v>7500</v>
      </c>
      <c r="R52" s="197">
        <v>5</v>
      </c>
      <c r="S52" s="267"/>
      <c r="T52" s="199">
        <v>6000</v>
      </c>
      <c r="U52" s="200">
        <v>-0.3</v>
      </c>
      <c r="V52" s="201">
        <v>4</v>
      </c>
      <c r="W52" s="202" t="s">
        <v>172</v>
      </c>
      <c r="X52" s="203" t="s">
        <v>173</v>
      </c>
      <c r="Y52" s="204" t="s">
        <v>138</v>
      </c>
      <c r="Z52" s="255">
        <v>10000</v>
      </c>
      <c r="AA52" s="256">
        <v>9000</v>
      </c>
      <c r="AB52" s="224">
        <v>5</v>
      </c>
      <c r="AC52" s="208" t="s">
        <v>343</v>
      </c>
      <c r="AD52" s="209" t="s">
        <v>344</v>
      </c>
      <c r="AE52" s="210" t="s">
        <v>126</v>
      </c>
      <c r="AF52" s="211" t="s">
        <v>308</v>
      </c>
      <c r="AG52" s="212" t="s">
        <v>309</v>
      </c>
      <c r="AH52" s="213" t="s">
        <v>296</v>
      </c>
      <c r="AI52" s="214">
        <v>7900</v>
      </c>
      <c r="AJ52" s="215">
        <v>7800</v>
      </c>
      <c r="AK52" s="241" t="s">
        <v>385</v>
      </c>
    </row>
    <row r="53" spans="1:37" s="4" customFormat="1" ht="15.75" customHeight="1" thickBot="1" x14ac:dyDescent="0.25">
      <c r="A53" s="268" t="s">
        <v>40</v>
      </c>
      <c r="B53" s="269"/>
      <c r="C53" s="270"/>
      <c r="D53" s="271"/>
      <c r="E53" s="40"/>
      <c r="F53" s="272"/>
      <c r="G53" s="271"/>
      <c r="H53" s="40"/>
      <c r="I53" s="272"/>
      <c r="J53" s="273"/>
      <c r="K53" s="40"/>
      <c r="L53" s="272"/>
      <c r="M53" s="271"/>
      <c r="N53" s="40"/>
      <c r="O53" s="272"/>
      <c r="P53" s="39"/>
      <c r="Q53" s="40"/>
      <c r="R53" s="271"/>
      <c r="S53" s="41"/>
      <c r="T53" s="271"/>
      <c r="U53" s="40"/>
      <c r="V53" s="272"/>
      <c r="W53" s="271"/>
      <c r="X53" s="40"/>
      <c r="Y53" s="272"/>
      <c r="Z53" s="39"/>
      <c r="AA53" s="40"/>
      <c r="AB53" s="272"/>
      <c r="AC53" s="271"/>
      <c r="AD53" s="40"/>
      <c r="AE53" s="272"/>
      <c r="AF53" s="39"/>
      <c r="AG53" s="40"/>
      <c r="AH53" s="272"/>
      <c r="AI53" s="39"/>
      <c r="AJ53" s="40"/>
      <c r="AK53" s="272"/>
    </row>
    <row r="54" spans="1:37" s="4" customFormat="1" ht="52.5" x14ac:dyDescent="0.2">
      <c r="A54" s="274">
        <v>13</v>
      </c>
      <c r="B54" s="275" t="s">
        <v>41</v>
      </c>
      <c r="C54" s="261" t="s">
        <v>42</v>
      </c>
      <c r="D54" s="151">
        <v>600</v>
      </c>
      <c r="E54" s="152">
        <f>D54-0.05*D54</f>
        <v>570</v>
      </c>
      <c r="F54" s="234">
        <v>1</v>
      </c>
      <c r="G54" s="154">
        <v>1000</v>
      </c>
      <c r="H54" s="155">
        <v>800</v>
      </c>
      <c r="I54" s="156">
        <v>2</v>
      </c>
      <c r="J54" s="157" t="s">
        <v>238</v>
      </c>
      <c r="K54" s="225" t="s">
        <v>239</v>
      </c>
      <c r="L54" s="159" t="s">
        <v>127</v>
      </c>
      <c r="M54" s="160">
        <v>900</v>
      </c>
      <c r="N54" s="161">
        <v>750</v>
      </c>
      <c r="O54" s="162">
        <v>1</v>
      </c>
      <c r="P54" s="163">
        <v>1200</v>
      </c>
      <c r="Q54" s="164">
        <v>1000</v>
      </c>
      <c r="R54" s="164">
        <v>2</v>
      </c>
      <c r="S54" s="263" t="s">
        <v>260</v>
      </c>
      <c r="T54" s="257" t="s">
        <v>117</v>
      </c>
      <c r="U54" s="167">
        <v>-0.1</v>
      </c>
      <c r="V54" s="168">
        <v>1</v>
      </c>
      <c r="W54" s="169" t="s">
        <v>174</v>
      </c>
      <c r="X54" s="170" t="s">
        <v>175</v>
      </c>
      <c r="Y54" s="219" t="s">
        <v>128</v>
      </c>
      <c r="Z54" s="172">
        <v>500</v>
      </c>
      <c r="AA54" s="173">
        <v>500</v>
      </c>
      <c r="AB54" s="174">
        <v>1</v>
      </c>
      <c r="AC54" s="175" t="s">
        <v>174</v>
      </c>
      <c r="AD54" s="176" t="s">
        <v>345</v>
      </c>
      <c r="AE54" s="177" t="s">
        <v>126</v>
      </c>
      <c r="AF54" s="178" t="s">
        <v>310</v>
      </c>
      <c r="AG54" s="179" t="s">
        <v>311</v>
      </c>
      <c r="AH54" s="180" t="s">
        <v>275</v>
      </c>
      <c r="AI54" s="181">
        <v>700</v>
      </c>
      <c r="AJ54" s="182">
        <v>650</v>
      </c>
      <c r="AK54" s="183" t="s">
        <v>120</v>
      </c>
    </row>
    <row r="55" spans="1:37" s="4" customFormat="1" ht="52.5" x14ac:dyDescent="0.2">
      <c r="A55" s="276">
        <v>14</v>
      </c>
      <c r="B55" s="283" t="s">
        <v>43</v>
      </c>
      <c r="C55" s="264" t="s">
        <v>42</v>
      </c>
      <c r="D55" s="83">
        <v>600</v>
      </c>
      <c r="E55" s="84">
        <f t="shared" ref="E55:E60" si="1">D55-0.05*D55</f>
        <v>570</v>
      </c>
      <c r="F55" s="237">
        <v>1</v>
      </c>
      <c r="G55" s="86">
        <v>1200</v>
      </c>
      <c r="H55" s="87">
        <v>960</v>
      </c>
      <c r="I55" s="88">
        <v>2</v>
      </c>
      <c r="J55" s="228" t="s">
        <v>240</v>
      </c>
      <c r="K55" s="229" t="s">
        <v>241</v>
      </c>
      <c r="L55" s="91" t="s">
        <v>127</v>
      </c>
      <c r="M55" s="92">
        <v>1200</v>
      </c>
      <c r="N55" s="93">
        <v>1000</v>
      </c>
      <c r="O55" s="94">
        <v>2</v>
      </c>
      <c r="P55" s="95">
        <v>1200</v>
      </c>
      <c r="Q55" s="96">
        <v>1000</v>
      </c>
      <c r="R55" s="96">
        <v>2</v>
      </c>
      <c r="S55" s="265" t="s">
        <v>260</v>
      </c>
      <c r="T55" s="258" t="s">
        <v>117</v>
      </c>
      <c r="U55" s="99">
        <v>-0.1</v>
      </c>
      <c r="V55" s="100">
        <v>1</v>
      </c>
      <c r="W55" s="101" t="s">
        <v>176</v>
      </c>
      <c r="X55" s="102" t="s">
        <v>177</v>
      </c>
      <c r="Y55" s="103" t="s">
        <v>128</v>
      </c>
      <c r="Z55" s="104">
        <v>600</v>
      </c>
      <c r="AA55" s="105">
        <v>600</v>
      </c>
      <c r="AB55" s="106">
        <v>1</v>
      </c>
      <c r="AC55" s="107" t="s">
        <v>174</v>
      </c>
      <c r="AD55" s="108" t="s">
        <v>345</v>
      </c>
      <c r="AE55" s="109" t="s">
        <v>126</v>
      </c>
      <c r="AF55" s="110" t="s">
        <v>310</v>
      </c>
      <c r="AG55" s="111" t="s">
        <v>312</v>
      </c>
      <c r="AH55" s="112" t="s">
        <v>275</v>
      </c>
      <c r="AI55" s="113">
        <v>700</v>
      </c>
      <c r="AJ55" s="114">
        <v>650</v>
      </c>
      <c r="AK55" s="115" t="s">
        <v>120</v>
      </c>
    </row>
    <row r="56" spans="1:37" s="4" customFormat="1" ht="52.5" x14ac:dyDescent="0.2">
      <c r="A56" s="276">
        <v>15</v>
      </c>
      <c r="B56" s="283" t="s">
        <v>44</v>
      </c>
      <c r="C56" s="264" t="s">
        <v>42</v>
      </c>
      <c r="D56" s="83">
        <v>600</v>
      </c>
      <c r="E56" s="84">
        <f t="shared" si="1"/>
        <v>570</v>
      </c>
      <c r="F56" s="237">
        <v>1</v>
      </c>
      <c r="G56" s="86">
        <v>800</v>
      </c>
      <c r="H56" s="87">
        <v>640</v>
      </c>
      <c r="I56" s="88">
        <v>3</v>
      </c>
      <c r="J56" s="228" t="s">
        <v>238</v>
      </c>
      <c r="K56" s="229" t="str">
        <f>K54</f>
        <v>850 lei++8,0 lei/km</v>
      </c>
      <c r="L56" s="91" t="s">
        <v>127</v>
      </c>
      <c r="M56" s="92">
        <v>900</v>
      </c>
      <c r="N56" s="93">
        <v>750</v>
      </c>
      <c r="O56" s="94">
        <v>2</v>
      </c>
      <c r="P56" s="95">
        <v>1200</v>
      </c>
      <c r="Q56" s="96">
        <v>1000</v>
      </c>
      <c r="R56" s="96">
        <v>2</v>
      </c>
      <c r="S56" s="265" t="s">
        <v>260</v>
      </c>
      <c r="T56" s="258" t="s">
        <v>117</v>
      </c>
      <c r="U56" s="99">
        <v>-0.1</v>
      </c>
      <c r="V56" s="100">
        <v>1</v>
      </c>
      <c r="W56" s="101" t="s">
        <v>174</v>
      </c>
      <c r="X56" s="102" t="s">
        <v>175</v>
      </c>
      <c r="Y56" s="103" t="s">
        <v>128</v>
      </c>
      <c r="Z56" s="104">
        <v>600</v>
      </c>
      <c r="AA56" s="105">
        <v>600</v>
      </c>
      <c r="AB56" s="106">
        <v>1</v>
      </c>
      <c r="AC56" s="107" t="s">
        <v>174</v>
      </c>
      <c r="AD56" s="108" t="s">
        <v>345</v>
      </c>
      <c r="AE56" s="109" t="s">
        <v>126</v>
      </c>
      <c r="AF56" s="110" t="s">
        <v>310</v>
      </c>
      <c r="AG56" s="111" t="s">
        <v>312</v>
      </c>
      <c r="AH56" s="112" t="s">
        <v>275</v>
      </c>
      <c r="AI56" s="113">
        <v>700</v>
      </c>
      <c r="AJ56" s="114">
        <v>650</v>
      </c>
      <c r="AK56" s="115" t="s">
        <v>120</v>
      </c>
    </row>
    <row r="57" spans="1:37" s="4" customFormat="1" ht="52.5" x14ac:dyDescent="0.2">
      <c r="A57" s="276">
        <v>16</v>
      </c>
      <c r="B57" s="283" t="s">
        <v>45</v>
      </c>
      <c r="C57" s="264" t="s">
        <v>42</v>
      </c>
      <c r="D57" s="83">
        <v>700</v>
      </c>
      <c r="E57" s="84">
        <f t="shared" si="1"/>
        <v>665</v>
      </c>
      <c r="F57" s="237" t="s">
        <v>73</v>
      </c>
      <c r="G57" s="86">
        <v>1500</v>
      </c>
      <c r="H57" s="87">
        <v>1200</v>
      </c>
      <c r="I57" s="88">
        <v>3</v>
      </c>
      <c r="J57" s="228" t="s">
        <v>240</v>
      </c>
      <c r="K57" s="229" t="str">
        <f>K55</f>
        <v>1020 lei ++8,0 lei/km</v>
      </c>
      <c r="L57" s="91" t="s">
        <v>127</v>
      </c>
      <c r="M57" s="92">
        <v>1800</v>
      </c>
      <c r="N57" s="93">
        <v>1500</v>
      </c>
      <c r="O57" s="94">
        <v>3</v>
      </c>
      <c r="P57" s="95">
        <v>1400</v>
      </c>
      <c r="Q57" s="96">
        <v>1200</v>
      </c>
      <c r="R57" s="96">
        <v>2</v>
      </c>
      <c r="S57" s="265" t="s">
        <v>261</v>
      </c>
      <c r="T57" s="258" t="s">
        <v>117</v>
      </c>
      <c r="U57" s="99">
        <v>-0.1</v>
      </c>
      <c r="V57" s="100">
        <v>1</v>
      </c>
      <c r="W57" s="101" t="s">
        <v>176</v>
      </c>
      <c r="X57" s="102" t="s">
        <v>178</v>
      </c>
      <c r="Y57" s="103" t="s">
        <v>128</v>
      </c>
      <c r="Z57" s="104">
        <v>600</v>
      </c>
      <c r="AA57" s="105">
        <v>600</v>
      </c>
      <c r="AB57" s="106">
        <v>1</v>
      </c>
      <c r="AC57" s="107" t="s">
        <v>346</v>
      </c>
      <c r="AD57" s="108" t="s">
        <v>347</v>
      </c>
      <c r="AE57" s="109" t="s">
        <v>126</v>
      </c>
      <c r="AF57" s="110" t="s">
        <v>313</v>
      </c>
      <c r="AG57" s="111" t="s">
        <v>314</v>
      </c>
      <c r="AH57" s="112" t="s">
        <v>275</v>
      </c>
      <c r="AI57" s="113">
        <v>700</v>
      </c>
      <c r="AJ57" s="114">
        <v>650</v>
      </c>
      <c r="AK57" s="115" t="s">
        <v>120</v>
      </c>
    </row>
    <row r="58" spans="1:37" s="4" customFormat="1" ht="52.5" x14ac:dyDescent="0.2">
      <c r="A58" s="277">
        <v>17</v>
      </c>
      <c r="B58" s="283" t="s">
        <v>46</v>
      </c>
      <c r="C58" s="264" t="s">
        <v>42</v>
      </c>
      <c r="D58" s="83">
        <v>700</v>
      </c>
      <c r="E58" s="84">
        <f t="shared" si="1"/>
        <v>665</v>
      </c>
      <c r="F58" s="237">
        <v>1</v>
      </c>
      <c r="G58" s="86">
        <v>600</v>
      </c>
      <c r="H58" s="87">
        <v>480</v>
      </c>
      <c r="I58" s="88">
        <v>3</v>
      </c>
      <c r="J58" s="228" t="s">
        <v>242</v>
      </c>
      <c r="K58" s="229" t="s">
        <v>243</v>
      </c>
      <c r="L58" s="91" t="s">
        <v>131</v>
      </c>
      <c r="M58" s="278" t="s">
        <v>250</v>
      </c>
      <c r="N58" s="331" t="s">
        <v>251</v>
      </c>
      <c r="O58" s="94">
        <v>2</v>
      </c>
      <c r="P58" s="95">
        <v>400</v>
      </c>
      <c r="Q58" s="96">
        <v>300</v>
      </c>
      <c r="R58" s="96">
        <v>2</v>
      </c>
      <c r="S58" s="265" t="s">
        <v>262</v>
      </c>
      <c r="T58" s="258" t="s">
        <v>118</v>
      </c>
      <c r="U58" s="99">
        <v>-0.1</v>
      </c>
      <c r="V58" s="100">
        <v>1</v>
      </c>
      <c r="W58" s="101">
        <v>350</v>
      </c>
      <c r="X58" s="102">
        <v>320</v>
      </c>
      <c r="Y58" s="103" t="s">
        <v>127</v>
      </c>
      <c r="Z58" s="104">
        <v>1000</v>
      </c>
      <c r="AA58" s="105">
        <v>1000</v>
      </c>
      <c r="AB58" s="106">
        <v>2</v>
      </c>
      <c r="AC58" s="107" t="s">
        <v>348</v>
      </c>
      <c r="AD58" s="108" t="s">
        <v>349</v>
      </c>
      <c r="AE58" s="109" t="s">
        <v>126</v>
      </c>
      <c r="AF58" s="110" t="s">
        <v>313</v>
      </c>
      <c r="AG58" s="111" t="s">
        <v>314</v>
      </c>
      <c r="AH58" s="112" t="s">
        <v>275</v>
      </c>
      <c r="AI58" s="113">
        <v>700</v>
      </c>
      <c r="AJ58" s="114">
        <v>650</v>
      </c>
      <c r="AK58" s="115" t="s">
        <v>120</v>
      </c>
    </row>
    <row r="59" spans="1:37" s="4" customFormat="1" ht="63.75" customHeight="1" x14ac:dyDescent="0.2">
      <c r="A59" s="276">
        <v>18</v>
      </c>
      <c r="B59" s="283" t="s">
        <v>47</v>
      </c>
      <c r="C59" s="264" t="s">
        <v>42</v>
      </c>
      <c r="D59" s="83">
        <v>800</v>
      </c>
      <c r="E59" s="84">
        <f t="shared" si="1"/>
        <v>760</v>
      </c>
      <c r="F59" s="237" t="s">
        <v>73</v>
      </c>
      <c r="G59" s="86">
        <v>800</v>
      </c>
      <c r="H59" s="87">
        <v>640</v>
      </c>
      <c r="I59" s="88">
        <v>3</v>
      </c>
      <c r="J59" s="228" t="s">
        <v>242</v>
      </c>
      <c r="K59" s="229" t="s">
        <v>243</v>
      </c>
      <c r="L59" s="91" t="s">
        <v>131</v>
      </c>
      <c r="M59" s="278" t="s">
        <v>252</v>
      </c>
      <c r="N59" s="331"/>
      <c r="O59" s="94">
        <v>2</v>
      </c>
      <c r="P59" s="95">
        <v>2400</v>
      </c>
      <c r="Q59" s="96">
        <v>2000</v>
      </c>
      <c r="R59" s="96">
        <v>3</v>
      </c>
      <c r="S59" s="265" t="s">
        <v>263</v>
      </c>
      <c r="T59" s="258" t="s">
        <v>119</v>
      </c>
      <c r="U59" s="99">
        <v>-0.1</v>
      </c>
      <c r="V59" s="100">
        <v>2</v>
      </c>
      <c r="W59" s="101">
        <v>500</v>
      </c>
      <c r="X59" s="102">
        <v>450</v>
      </c>
      <c r="Y59" s="103" t="s">
        <v>127</v>
      </c>
      <c r="Z59" s="104">
        <v>1500</v>
      </c>
      <c r="AA59" s="105">
        <v>1500</v>
      </c>
      <c r="AB59" s="106">
        <v>2</v>
      </c>
      <c r="AC59" s="107" t="s">
        <v>350</v>
      </c>
      <c r="AD59" s="108" t="s">
        <v>351</v>
      </c>
      <c r="AE59" s="109" t="s">
        <v>126</v>
      </c>
      <c r="AF59" s="110" t="s">
        <v>313</v>
      </c>
      <c r="AG59" s="111" t="s">
        <v>314</v>
      </c>
      <c r="AH59" s="112" t="s">
        <v>275</v>
      </c>
      <c r="AI59" s="113">
        <v>700</v>
      </c>
      <c r="AJ59" s="114"/>
      <c r="AK59" s="115" t="s">
        <v>120</v>
      </c>
    </row>
    <row r="60" spans="1:37" s="4" customFormat="1" ht="52.5" x14ac:dyDescent="0.2">
      <c r="A60" s="276">
        <v>19</v>
      </c>
      <c r="B60" s="283" t="s">
        <v>48</v>
      </c>
      <c r="C60" s="264" t="s">
        <v>42</v>
      </c>
      <c r="D60" s="83">
        <v>600</v>
      </c>
      <c r="E60" s="84">
        <f t="shared" si="1"/>
        <v>570</v>
      </c>
      <c r="F60" s="237">
        <v>1</v>
      </c>
      <c r="G60" s="86">
        <v>300</v>
      </c>
      <c r="H60" s="87">
        <v>240</v>
      </c>
      <c r="I60" s="88">
        <v>4</v>
      </c>
      <c r="J60" s="228" t="s">
        <v>242</v>
      </c>
      <c r="K60" s="229" t="s">
        <v>243</v>
      </c>
      <c r="L60" s="91" t="s">
        <v>131</v>
      </c>
      <c r="M60" s="278" t="s">
        <v>253</v>
      </c>
      <c r="N60" s="331"/>
      <c r="O60" s="94">
        <v>2</v>
      </c>
      <c r="P60" s="95">
        <v>400</v>
      </c>
      <c r="Q60" s="96">
        <v>300</v>
      </c>
      <c r="R60" s="96">
        <v>2</v>
      </c>
      <c r="S60" s="265" t="s">
        <v>262</v>
      </c>
      <c r="T60" s="258" t="s">
        <v>119</v>
      </c>
      <c r="U60" s="99">
        <v>-0.1</v>
      </c>
      <c r="V60" s="100">
        <v>1</v>
      </c>
      <c r="W60" s="101" t="s">
        <v>179</v>
      </c>
      <c r="X60" s="102" t="s">
        <v>180</v>
      </c>
      <c r="Y60" s="103" t="s">
        <v>127</v>
      </c>
      <c r="Z60" s="104">
        <v>600</v>
      </c>
      <c r="AA60" s="105">
        <v>600</v>
      </c>
      <c r="AB60" s="106">
        <v>2</v>
      </c>
      <c r="AC60" s="107" t="s">
        <v>346</v>
      </c>
      <c r="AD60" s="108" t="s">
        <v>347</v>
      </c>
      <c r="AE60" s="109" t="s">
        <v>126</v>
      </c>
      <c r="AF60" s="110" t="s">
        <v>310</v>
      </c>
      <c r="AG60" s="111" t="s">
        <v>312</v>
      </c>
      <c r="AH60" s="112" t="s">
        <v>275</v>
      </c>
      <c r="AI60" s="113">
        <v>700</v>
      </c>
      <c r="AJ60" s="114"/>
      <c r="AK60" s="115" t="s">
        <v>120</v>
      </c>
    </row>
    <row r="61" spans="1:37" s="4" customFormat="1" ht="32.25" thickBot="1" x14ac:dyDescent="0.25">
      <c r="A61" s="279">
        <v>20</v>
      </c>
      <c r="B61" s="286" t="s">
        <v>49</v>
      </c>
      <c r="C61" s="266" t="s">
        <v>42</v>
      </c>
      <c r="D61" s="359" t="s">
        <v>97</v>
      </c>
      <c r="E61" s="360"/>
      <c r="F61" s="361"/>
      <c r="G61" s="187">
        <v>2000</v>
      </c>
      <c r="H61" s="188">
        <v>1600</v>
      </c>
      <c r="I61" s="189">
        <v>4</v>
      </c>
      <c r="J61" s="231" t="s">
        <v>244</v>
      </c>
      <c r="K61" s="232" t="s">
        <v>245</v>
      </c>
      <c r="L61" s="192" t="s">
        <v>131</v>
      </c>
      <c r="M61" s="193">
        <v>5000</v>
      </c>
      <c r="N61" s="194">
        <v>4200</v>
      </c>
      <c r="O61" s="195">
        <v>4</v>
      </c>
      <c r="P61" s="196" t="s">
        <v>98</v>
      </c>
      <c r="Q61" s="197" t="s">
        <v>98</v>
      </c>
      <c r="R61" s="197">
        <v>5</v>
      </c>
      <c r="S61" s="267"/>
      <c r="T61" s="199">
        <v>3600</v>
      </c>
      <c r="U61" s="200">
        <v>-0.1</v>
      </c>
      <c r="V61" s="201">
        <v>3</v>
      </c>
      <c r="W61" s="202" t="s">
        <v>181</v>
      </c>
      <c r="X61" s="203" t="s">
        <v>182</v>
      </c>
      <c r="Y61" s="204" t="s">
        <v>131</v>
      </c>
      <c r="Z61" s="205">
        <v>1000</v>
      </c>
      <c r="AA61" s="206">
        <v>1000</v>
      </c>
      <c r="AB61" s="207">
        <v>2</v>
      </c>
      <c r="AC61" s="208" t="s">
        <v>352</v>
      </c>
      <c r="AD61" s="209" t="s">
        <v>353</v>
      </c>
      <c r="AE61" s="210" t="s">
        <v>137</v>
      </c>
      <c r="AF61" s="211" t="s">
        <v>277</v>
      </c>
      <c r="AG61" s="212" t="s">
        <v>273</v>
      </c>
      <c r="AH61" s="213" t="s">
        <v>275</v>
      </c>
      <c r="AI61" s="214" t="s">
        <v>411</v>
      </c>
      <c r="AJ61" s="215" t="s">
        <v>411</v>
      </c>
      <c r="AK61" s="216" t="s">
        <v>120</v>
      </c>
    </row>
    <row r="62" spans="1:37" s="4" customFormat="1" ht="15.75" customHeight="1" thickBot="1" x14ac:dyDescent="0.25">
      <c r="A62" s="39" t="s">
        <v>50</v>
      </c>
      <c r="B62" s="43"/>
      <c r="C62" s="44"/>
      <c r="D62" s="40"/>
      <c r="E62" s="40"/>
      <c r="F62" s="41"/>
      <c r="G62" s="42"/>
      <c r="H62" s="40"/>
      <c r="I62" s="41"/>
      <c r="J62" s="42"/>
      <c r="K62" s="40"/>
      <c r="L62" s="41"/>
      <c r="M62" s="42"/>
      <c r="N62" s="40"/>
      <c r="O62" s="41"/>
      <c r="P62" s="42"/>
      <c r="Q62" s="40"/>
      <c r="R62" s="40"/>
      <c r="S62" s="41"/>
      <c r="T62" s="40"/>
      <c r="U62" s="40"/>
      <c r="V62" s="41"/>
      <c r="W62" s="42"/>
      <c r="X62" s="40"/>
      <c r="Y62" s="41"/>
      <c r="Z62" s="42"/>
      <c r="AA62" s="40"/>
      <c r="AB62" s="41"/>
      <c r="AC62" s="42"/>
      <c r="AD62" s="40"/>
      <c r="AE62" s="41"/>
      <c r="AF62" s="42"/>
      <c r="AG62" s="40"/>
      <c r="AH62" s="41"/>
      <c r="AI62" s="42"/>
      <c r="AJ62" s="40"/>
      <c r="AK62" s="41"/>
    </row>
    <row r="63" spans="1:37" s="4" customFormat="1" ht="31.5" x14ac:dyDescent="0.2">
      <c r="A63" s="342">
        <v>21</v>
      </c>
      <c r="B63" s="389" t="s">
        <v>51</v>
      </c>
      <c r="C63" s="261" t="s">
        <v>52</v>
      </c>
      <c r="D63" s="151" t="s">
        <v>6</v>
      </c>
      <c r="E63" s="280"/>
      <c r="F63" s="234"/>
      <c r="G63" s="154">
        <v>2000</v>
      </c>
      <c r="H63" s="155">
        <v>1600</v>
      </c>
      <c r="I63" s="156">
        <v>2</v>
      </c>
      <c r="J63" s="157" t="s">
        <v>246</v>
      </c>
      <c r="K63" s="225" t="s">
        <v>247</v>
      </c>
      <c r="L63" s="159" t="s">
        <v>131</v>
      </c>
      <c r="M63" s="160"/>
      <c r="N63" s="328" t="s">
        <v>254</v>
      </c>
      <c r="O63" s="162"/>
      <c r="P63" s="163">
        <v>3000</v>
      </c>
      <c r="Q63" s="164">
        <v>2500</v>
      </c>
      <c r="R63" s="164">
        <v>3</v>
      </c>
      <c r="S63" s="263"/>
      <c r="T63" s="166">
        <v>1200</v>
      </c>
      <c r="U63" s="167">
        <v>0</v>
      </c>
      <c r="V63" s="168">
        <v>3</v>
      </c>
      <c r="W63" s="169">
        <v>400</v>
      </c>
      <c r="X63" s="170">
        <v>350</v>
      </c>
      <c r="Y63" s="219" t="s">
        <v>122</v>
      </c>
      <c r="Z63" s="172">
        <v>50</v>
      </c>
      <c r="AA63" s="173">
        <v>50</v>
      </c>
      <c r="AB63" s="174">
        <v>2</v>
      </c>
      <c r="AC63" s="175" t="s">
        <v>66</v>
      </c>
      <c r="AD63" s="281"/>
      <c r="AE63" s="282" t="s">
        <v>354</v>
      </c>
      <c r="AF63" s="178" t="s">
        <v>283</v>
      </c>
      <c r="AG63" s="179" t="s">
        <v>304</v>
      </c>
      <c r="AH63" s="180" t="s">
        <v>278</v>
      </c>
      <c r="AI63" s="181">
        <v>1200</v>
      </c>
      <c r="AJ63" s="182">
        <v>1200</v>
      </c>
      <c r="AK63" s="244" t="s">
        <v>168</v>
      </c>
    </row>
    <row r="64" spans="1:37" s="4" customFormat="1" ht="31.5" x14ac:dyDescent="0.2">
      <c r="A64" s="343"/>
      <c r="B64" s="390"/>
      <c r="C64" s="264" t="s">
        <v>53</v>
      </c>
      <c r="D64" s="83" t="s">
        <v>6</v>
      </c>
      <c r="E64" s="284"/>
      <c r="F64" s="237"/>
      <c r="G64" s="86">
        <v>2500</v>
      </c>
      <c r="H64" s="87">
        <v>2000</v>
      </c>
      <c r="I64" s="88">
        <v>1800</v>
      </c>
      <c r="J64" s="228" t="s">
        <v>246</v>
      </c>
      <c r="K64" s="229" t="s">
        <v>247</v>
      </c>
      <c r="L64" s="91" t="s">
        <v>131</v>
      </c>
      <c r="M64" s="92"/>
      <c r="N64" s="331"/>
      <c r="O64" s="94"/>
      <c r="P64" s="95">
        <v>3000</v>
      </c>
      <c r="Q64" s="96">
        <v>2500</v>
      </c>
      <c r="R64" s="96">
        <v>4</v>
      </c>
      <c r="S64" s="337" t="s">
        <v>264</v>
      </c>
      <c r="T64" s="98">
        <v>1500</v>
      </c>
      <c r="U64" s="99">
        <v>0</v>
      </c>
      <c r="V64" s="100">
        <v>3</v>
      </c>
      <c r="W64" s="101">
        <v>500</v>
      </c>
      <c r="X64" s="102">
        <v>450</v>
      </c>
      <c r="Y64" s="103" t="s">
        <v>127</v>
      </c>
      <c r="Z64" s="104">
        <v>30</v>
      </c>
      <c r="AA64" s="105">
        <v>30</v>
      </c>
      <c r="AB64" s="106">
        <v>2</v>
      </c>
      <c r="AC64" s="107" t="s">
        <v>66</v>
      </c>
      <c r="AD64" s="108"/>
      <c r="AE64" s="285" t="s">
        <v>354</v>
      </c>
      <c r="AF64" s="110" t="s">
        <v>287</v>
      </c>
      <c r="AG64" s="111" t="s">
        <v>288</v>
      </c>
      <c r="AH64" s="112" t="s">
        <v>278</v>
      </c>
      <c r="AI64" s="113">
        <v>4000</v>
      </c>
      <c r="AJ64" s="114">
        <v>4000</v>
      </c>
      <c r="AK64" s="238" t="s">
        <v>168</v>
      </c>
    </row>
    <row r="65" spans="1:37" s="4" customFormat="1" ht="31.5" x14ac:dyDescent="0.2">
      <c r="A65" s="343"/>
      <c r="B65" s="390"/>
      <c r="C65" s="264" t="s">
        <v>54</v>
      </c>
      <c r="D65" s="83" t="s">
        <v>6</v>
      </c>
      <c r="E65" s="284"/>
      <c r="F65" s="237"/>
      <c r="G65" s="86">
        <v>3500</v>
      </c>
      <c r="H65" s="87">
        <v>2800</v>
      </c>
      <c r="I65" s="88">
        <v>3</v>
      </c>
      <c r="J65" s="228" t="s">
        <v>246</v>
      </c>
      <c r="K65" s="229" t="s">
        <v>247</v>
      </c>
      <c r="L65" s="91" t="s">
        <v>131</v>
      </c>
      <c r="M65" s="92"/>
      <c r="N65" s="331"/>
      <c r="O65" s="94"/>
      <c r="P65" s="95">
        <v>4800</v>
      </c>
      <c r="Q65" s="96">
        <v>4000</v>
      </c>
      <c r="R65" s="96">
        <v>5</v>
      </c>
      <c r="S65" s="337"/>
      <c r="T65" s="98">
        <v>2400</v>
      </c>
      <c r="U65" s="99">
        <v>0</v>
      </c>
      <c r="V65" s="100">
        <v>3</v>
      </c>
      <c r="W65" s="101">
        <v>1000</v>
      </c>
      <c r="X65" s="102">
        <v>900</v>
      </c>
      <c r="Y65" s="103" t="s">
        <v>128</v>
      </c>
      <c r="Z65" s="104">
        <v>25</v>
      </c>
      <c r="AA65" s="105">
        <v>25</v>
      </c>
      <c r="AB65" s="106">
        <v>3</v>
      </c>
      <c r="AC65" s="107" t="s">
        <v>66</v>
      </c>
      <c r="AD65" s="108"/>
      <c r="AE65" s="285" t="s">
        <v>354</v>
      </c>
      <c r="AF65" s="110" t="s">
        <v>297</v>
      </c>
      <c r="AG65" s="111" t="s">
        <v>298</v>
      </c>
      <c r="AH65" s="112" t="s">
        <v>278</v>
      </c>
      <c r="AI65" s="113">
        <v>5000</v>
      </c>
      <c r="AJ65" s="114">
        <v>5000</v>
      </c>
      <c r="AK65" s="238" t="s">
        <v>168</v>
      </c>
    </row>
    <row r="66" spans="1:37" s="4" customFormat="1" ht="31.5" x14ac:dyDescent="0.2">
      <c r="A66" s="343"/>
      <c r="B66" s="390"/>
      <c r="C66" s="264" t="s">
        <v>55</v>
      </c>
      <c r="D66" s="83" t="s">
        <v>6</v>
      </c>
      <c r="E66" s="284"/>
      <c r="F66" s="237"/>
      <c r="G66" s="86">
        <v>5000</v>
      </c>
      <c r="H66" s="87">
        <v>4000</v>
      </c>
      <c r="I66" s="88">
        <v>3</v>
      </c>
      <c r="J66" s="228" t="s">
        <v>246</v>
      </c>
      <c r="K66" s="229" t="s">
        <v>247</v>
      </c>
      <c r="L66" s="91" t="s">
        <v>131</v>
      </c>
      <c r="M66" s="92"/>
      <c r="N66" s="331"/>
      <c r="O66" s="94"/>
      <c r="P66" s="95">
        <v>7200</v>
      </c>
      <c r="Q66" s="96">
        <v>6000</v>
      </c>
      <c r="R66" s="96">
        <v>5</v>
      </c>
      <c r="S66" s="337"/>
      <c r="T66" s="98">
        <v>2400</v>
      </c>
      <c r="U66" s="99">
        <v>0</v>
      </c>
      <c r="V66" s="100">
        <v>3</v>
      </c>
      <c r="W66" s="101">
        <v>1400</v>
      </c>
      <c r="X66" s="102">
        <v>1250</v>
      </c>
      <c r="Y66" s="103" t="s">
        <v>126</v>
      </c>
      <c r="Z66" s="104">
        <v>20</v>
      </c>
      <c r="AA66" s="105">
        <v>20</v>
      </c>
      <c r="AB66" s="106">
        <v>3</v>
      </c>
      <c r="AC66" s="107" t="s">
        <v>66</v>
      </c>
      <c r="AD66" s="108"/>
      <c r="AE66" s="285" t="s">
        <v>354</v>
      </c>
      <c r="AF66" s="110" t="s">
        <v>289</v>
      </c>
      <c r="AG66" s="111" t="s">
        <v>285</v>
      </c>
      <c r="AH66" s="112" t="s">
        <v>278</v>
      </c>
      <c r="AI66" s="113">
        <v>10000</v>
      </c>
      <c r="AJ66" s="114">
        <v>10000</v>
      </c>
      <c r="AK66" s="238" t="s">
        <v>168</v>
      </c>
    </row>
    <row r="67" spans="1:37" s="4" customFormat="1" ht="36.75" customHeight="1" x14ac:dyDescent="0.2">
      <c r="A67" s="343"/>
      <c r="B67" s="390"/>
      <c r="C67" s="264" t="s">
        <v>56</v>
      </c>
      <c r="D67" s="83" t="s">
        <v>6</v>
      </c>
      <c r="E67" s="84"/>
      <c r="F67" s="237"/>
      <c r="G67" s="86">
        <v>6000</v>
      </c>
      <c r="H67" s="87">
        <v>4800</v>
      </c>
      <c r="I67" s="88">
        <v>3</v>
      </c>
      <c r="J67" s="228" t="s">
        <v>246</v>
      </c>
      <c r="K67" s="229" t="s">
        <v>247</v>
      </c>
      <c r="L67" s="91" t="s">
        <v>131</v>
      </c>
      <c r="M67" s="92"/>
      <c r="N67" s="331"/>
      <c r="O67" s="94"/>
      <c r="P67" s="95">
        <v>9600</v>
      </c>
      <c r="Q67" s="96">
        <v>8000</v>
      </c>
      <c r="R67" s="96">
        <v>7</v>
      </c>
      <c r="S67" s="337"/>
      <c r="T67" s="98">
        <v>2400</v>
      </c>
      <c r="U67" s="99">
        <v>0</v>
      </c>
      <c r="V67" s="100">
        <v>3</v>
      </c>
      <c r="W67" s="101">
        <v>1600</v>
      </c>
      <c r="X67" s="102">
        <v>1350</v>
      </c>
      <c r="Y67" s="103" t="s">
        <v>131</v>
      </c>
      <c r="Z67" s="104">
        <v>15</v>
      </c>
      <c r="AA67" s="105">
        <v>15</v>
      </c>
      <c r="AB67" s="106">
        <v>4</v>
      </c>
      <c r="AC67" s="107" t="s">
        <v>66</v>
      </c>
      <c r="AD67" s="108"/>
      <c r="AE67" s="285" t="s">
        <v>354</v>
      </c>
      <c r="AF67" s="110" t="s">
        <v>299</v>
      </c>
      <c r="AG67" s="111" t="s">
        <v>300</v>
      </c>
      <c r="AH67" s="112" t="s">
        <v>278</v>
      </c>
      <c r="AI67" s="113">
        <v>12000</v>
      </c>
      <c r="AJ67" s="114">
        <v>12000</v>
      </c>
      <c r="AK67" s="238" t="s">
        <v>168</v>
      </c>
    </row>
    <row r="68" spans="1:37" s="4" customFormat="1" ht="31.5" x14ac:dyDescent="0.2">
      <c r="A68" s="343"/>
      <c r="B68" s="390"/>
      <c r="C68" s="264" t="s">
        <v>57</v>
      </c>
      <c r="D68" s="83" t="s">
        <v>6</v>
      </c>
      <c r="E68" s="84"/>
      <c r="F68" s="237"/>
      <c r="G68" s="86">
        <v>7000</v>
      </c>
      <c r="H68" s="87">
        <v>5600</v>
      </c>
      <c r="I68" s="88">
        <v>5</v>
      </c>
      <c r="J68" s="228" t="s">
        <v>246</v>
      </c>
      <c r="K68" s="229" t="s">
        <v>247</v>
      </c>
      <c r="L68" s="91" t="s">
        <v>131</v>
      </c>
      <c r="M68" s="92"/>
      <c r="N68" s="331"/>
      <c r="O68" s="94"/>
      <c r="P68" s="95">
        <v>12000</v>
      </c>
      <c r="Q68" s="96">
        <v>10000</v>
      </c>
      <c r="R68" s="96">
        <v>7</v>
      </c>
      <c r="S68" s="337"/>
      <c r="T68" s="98">
        <v>3600</v>
      </c>
      <c r="U68" s="99">
        <v>0</v>
      </c>
      <c r="V68" s="100">
        <v>3</v>
      </c>
      <c r="W68" s="101">
        <v>2000</v>
      </c>
      <c r="X68" s="102">
        <v>1850</v>
      </c>
      <c r="Y68" s="103" t="s">
        <v>131</v>
      </c>
      <c r="Z68" s="104">
        <v>10</v>
      </c>
      <c r="AA68" s="105">
        <v>10</v>
      </c>
      <c r="AB68" s="106">
        <v>4</v>
      </c>
      <c r="AC68" s="107" t="s">
        <v>66</v>
      </c>
      <c r="AD68" s="108"/>
      <c r="AE68" s="285" t="s">
        <v>355</v>
      </c>
      <c r="AF68" s="110" t="s">
        <v>292</v>
      </c>
      <c r="AG68" s="111" t="s">
        <v>293</v>
      </c>
      <c r="AH68" s="112" t="s">
        <v>291</v>
      </c>
      <c r="AI68" s="113">
        <v>14000</v>
      </c>
      <c r="AJ68" s="114">
        <v>14000</v>
      </c>
      <c r="AK68" s="238" t="s">
        <v>168</v>
      </c>
    </row>
    <row r="69" spans="1:37" s="4" customFormat="1" ht="31.5" x14ac:dyDescent="0.2">
      <c r="A69" s="343"/>
      <c r="B69" s="390"/>
      <c r="C69" s="264" t="s">
        <v>58</v>
      </c>
      <c r="D69" s="83" t="s">
        <v>6</v>
      </c>
      <c r="E69" s="84"/>
      <c r="F69" s="237"/>
      <c r="G69" s="86">
        <v>8500</v>
      </c>
      <c r="H69" s="87">
        <v>6800</v>
      </c>
      <c r="I69" s="88">
        <v>5</v>
      </c>
      <c r="J69" s="228" t="s">
        <v>246</v>
      </c>
      <c r="K69" s="229" t="s">
        <v>247</v>
      </c>
      <c r="L69" s="91" t="s">
        <v>131</v>
      </c>
      <c r="M69" s="92"/>
      <c r="N69" s="331"/>
      <c r="O69" s="94"/>
      <c r="P69" s="95">
        <v>14400</v>
      </c>
      <c r="Q69" s="96">
        <v>12000</v>
      </c>
      <c r="R69" s="96">
        <v>10</v>
      </c>
      <c r="S69" s="337"/>
      <c r="T69" s="98">
        <v>3600</v>
      </c>
      <c r="U69" s="99">
        <v>0</v>
      </c>
      <c r="V69" s="100">
        <v>3</v>
      </c>
      <c r="W69" s="101">
        <v>2500</v>
      </c>
      <c r="X69" s="102">
        <v>2350</v>
      </c>
      <c r="Y69" s="103" t="s">
        <v>147</v>
      </c>
      <c r="Z69" s="104">
        <v>10</v>
      </c>
      <c r="AA69" s="105">
        <v>10</v>
      </c>
      <c r="AB69" s="106">
        <v>5</v>
      </c>
      <c r="AC69" s="107" t="s">
        <v>66</v>
      </c>
      <c r="AD69" s="108"/>
      <c r="AE69" s="285" t="s">
        <v>355</v>
      </c>
      <c r="AF69" s="110" t="s">
        <v>295</v>
      </c>
      <c r="AG69" s="111" t="s">
        <v>315</v>
      </c>
      <c r="AH69" s="112" t="s">
        <v>291</v>
      </c>
      <c r="AI69" s="113">
        <v>15000</v>
      </c>
      <c r="AJ69" s="114">
        <v>15000</v>
      </c>
      <c r="AK69" s="238" t="s">
        <v>168</v>
      </c>
    </row>
    <row r="70" spans="1:37" s="4" customFormat="1" ht="32.25" thickBot="1" x14ac:dyDescent="0.25">
      <c r="A70" s="344"/>
      <c r="B70" s="391"/>
      <c r="C70" s="266" t="s">
        <v>59</v>
      </c>
      <c r="D70" s="184" t="s">
        <v>6</v>
      </c>
      <c r="E70" s="287"/>
      <c r="F70" s="240"/>
      <c r="G70" s="187" t="s">
        <v>66</v>
      </c>
      <c r="H70" s="188" t="s">
        <v>66</v>
      </c>
      <c r="I70" s="189">
        <v>5</v>
      </c>
      <c r="J70" s="231" t="s">
        <v>246</v>
      </c>
      <c r="K70" s="232" t="s">
        <v>247</v>
      </c>
      <c r="L70" s="192" t="s">
        <v>131</v>
      </c>
      <c r="M70" s="193"/>
      <c r="N70" s="334"/>
      <c r="O70" s="195"/>
      <c r="P70" s="196">
        <v>20400</v>
      </c>
      <c r="Q70" s="197">
        <v>17000</v>
      </c>
      <c r="R70" s="197">
        <v>10</v>
      </c>
      <c r="S70" s="338"/>
      <c r="T70" s="199" t="s">
        <v>110</v>
      </c>
      <c r="U70" s="200">
        <v>0</v>
      </c>
      <c r="V70" s="201">
        <v>3</v>
      </c>
      <c r="W70" s="202" t="s">
        <v>183</v>
      </c>
      <c r="X70" s="203" t="s">
        <v>184</v>
      </c>
      <c r="Y70" s="204" t="s">
        <v>153</v>
      </c>
      <c r="Z70" s="205">
        <v>5</v>
      </c>
      <c r="AA70" s="206">
        <v>5</v>
      </c>
      <c r="AB70" s="207">
        <v>7</v>
      </c>
      <c r="AC70" s="208" t="s">
        <v>66</v>
      </c>
      <c r="AD70" s="209"/>
      <c r="AE70" s="288" t="s">
        <v>355</v>
      </c>
      <c r="AF70" s="211" t="s">
        <v>294</v>
      </c>
      <c r="AG70" s="212" t="s">
        <v>295</v>
      </c>
      <c r="AH70" s="213" t="s">
        <v>291</v>
      </c>
      <c r="AI70" s="214" t="s">
        <v>412</v>
      </c>
      <c r="AJ70" s="215" t="s">
        <v>412</v>
      </c>
      <c r="AK70" s="241" t="s">
        <v>168</v>
      </c>
    </row>
    <row r="71" spans="1:37" s="289" customFormat="1" ht="88.5" customHeight="1" thickBot="1" x14ac:dyDescent="0.25">
      <c r="A71" s="378" t="s">
        <v>265</v>
      </c>
      <c r="B71" s="379"/>
      <c r="C71" s="380"/>
      <c r="D71" s="353" t="s">
        <v>268</v>
      </c>
      <c r="E71" s="354"/>
      <c r="F71" s="355"/>
      <c r="G71" s="365"/>
      <c r="H71" s="366"/>
      <c r="I71" s="367"/>
      <c r="J71" s="362"/>
      <c r="K71" s="363"/>
      <c r="L71" s="364"/>
      <c r="M71" s="339" t="s">
        <v>269</v>
      </c>
      <c r="N71" s="340"/>
      <c r="O71" s="341"/>
      <c r="P71" s="356"/>
      <c r="Q71" s="357"/>
      <c r="R71" s="357"/>
      <c r="S71" s="358"/>
      <c r="T71" s="350" t="s">
        <v>266</v>
      </c>
      <c r="U71" s="351"/>
      <c r="V71" s="352"/>
      <c r="W71" s="322" t="s">
        <v>267</v>
      </c>
      <c r="X71" s="323"/>
      <c r="Y71" s="324"/>
      <c r="Z71" s="316"/>
      <c r="AA71" s="317"/>
      <c r="AB71" s="318"/>
      <c r="AC71" s="319" t="s">
        <v>356</v>
      </c>
      <c r="AD71" s="320"/>
      <c r="AE71" s="321"/>
      <c r="AF71" s="301"/>
      <c r="AG71" s="302"/>
      <c r="AH71" s="303"/>
      <c r="AI71" s="298"/>
      <c r="AJ71" s="299"/>
      <c r="AK71" s="300"/>
    </row>
    <row r="72" spans="1:37" s="4" customFormat="1" ht="10.5" x14ac:dyDescent="0.2">
      <c r="C72" s="5"/>
      <c r="J72" s="5"/>
      <c r="K72" s="5"/>
      <c r="AC72" s="290"/>
      <c r="AD72" s="290"/>
      <c r="AE72" s="291"/>
    </row>
    <row r="73" spans="1:37" s="4" customFormat="1" ht="10.5" x14ac:dyDescent="0.2">
      <c r="C73" s="5"/>
      <c r="J73" s="5"/>
      <c r="K73" s="5"/>
      <c r="AC73" s="290"/>
      <c r="AD73" s="290"/>
      <c r="AE73" s="291"/>
    </row>
    <row r="74" spans="1:37" ht="10.5" x14ac:dyDescent="0.15">
      <c r="AC74" s="290"/>
      <c r="AD74" s="290"/>
      <c r="AE74" s="291"/>
    </row>
    <row r="75" spans="1:37" ht="10.5" x14ac:dyDescent="0.15">
      <c r="AC75" s="290"/>
      <c r="AD75" s="290"/>
      <c r="AE75" s="291"/>
    </row>
    <row r="76" spans="1:37" ht="10.5" x14ac:dyDescent="0.15">
      <c r="AC76" s="290"/>
      <c r="AD76" s="290"/>
      <c r="AE76" s="291"/>
    </row>
    <row r="77" spans="1:37" ht="10.5" x14ac:dyDescent="0.15">
      <c r="AC77" s="290"/>
      <c r="AD77" s="290"/>
      <c r="AE77" s="291"/>
    </row>
    <row r="78" spans="1:37" ht="10.5" x14ac:dyDescent="0.15">
      <c r="AC78" s="290"/>
      <c r="AD78" s="290"/>
      <c r="AE78" s="291"/>
    </row>
    <row r="80" spans="1:37" ht="10.5" x14ac:dyDescent="0.15">
      <c r="AC80" s="290"/>
      <c r="AD80" s="290"/>
      <c r="AE80" s="291"/>
    </row>
    <row r="81" spans="29:31" ht="10.5" x14ac:dyDescent="0.15">
      <c r="AC81" s="290"/>
      <c r="AD81" s="290"/>
      <c r="AE81" s="291"/>
    </row>
    <row r="82" spans="29:31" ht="10.5" x14ac:dyDescent="0.15">
      <c r="AC82" s="290"/>
      <c r="AD82" s="290"/>
      <c r="AE82" s="291"/>
    </row>
    <row r="83" spans="29:31" ht="10.5" x14ac:dyDescent="0.15">
      <c r="AC83" s="290"/>
      <c r="AD83" s="290"/>
      <c r="AE83" s="291"/>
    </row>
    <row r="84" spans="29:31" ht="10.5" x14ac:dyDescent="0.15">
      <c r="AC84" s="290"/>
      <c r="AD84" s="290"/>
      <c r="AE84" s="291"/>
    </row>
    <row r="85" spans="29:31" ht="10.5" x14ac:dyDescent="0.15">
      <c r="AC85" s="290"/>
      <c r="AD85" s="290"/>
      <c r="AE85" s="291"/>
    </row>
    <row r="86" spans="29:31" ht="10.5" x14ac:dyDescent="0.15">
      <c r="AC86" s="290"/>
      <c r="AD86" s="290"/>
      <c r="AE86" s="291"/>
    </row>
    <row r="87" spans="29:31" ht="10.5" x14ac:dyDescent="0.15">
      <c r="AC87" s="290"/>
      <c r="AD87" s="290"/>
      <c r="AE87" s="291"/>
    </row>
    <row r="89" spans="29:31" ht="10.5" x14ac:dyDescent="0.15">
      <c r="AC89" s="294"/>
      <c r="AD89" s="295"/>
      <c r="AE89" s="294"/>
    </row>
    <row r="90" spans="29:31" ht="10.5" x14ac:dyDescent="0.15">
      <c r="AC90" s="294"/>
      <c r="AD90" s="294"/>
      <c r="AE90" s="294"/>
    </row>
    <row r="91" spans="29:31" ht="10.5" x14ac:dyDescent="0.15">
      <c r="AC91" s="294"/>
      <c r="AD91" s="294"/>
      <c r="AE91" s="294"/>
    </row>
    <row r="92" spans="29:31" ht="10.5" x14ac:dyDescent="0.15">
      <c r="AC92" s="294"/>
      <c r="AD92" s="294"/>
      <c r="AE92" s="294"/>
    </row>
    <row r="93" spans="29:31" ht="10.5" x14ac:dyDescent="0.15">
      <c r="AC93" s="294"/>
      <c r="AD93" s="294"/>
      <c r="AE93" s="294"/>
    </row>
    <row r="94" spans="29:31" ht="10.5" x14ac:dyDescent="0.15">
      <c r="AC94" s="294"/>
      <c r="AD94" s="294"/>
      <c r="AE94" s="294"/>
    </row>
    <row r="95" spans="29:31" ht="10.5" x14ac:dyDescent="0.15">
      <c r="AC95" s="294"/>
      <c r="AD95" s="294"/>
      <c r="AE95" s="294"/>
    </row>
    <row r="96" spans="29:31" ht="10.5" x14ac:dyDescent="0.15">
      <c r="AC96" s="294"/>
      <c r="AD96" s="294"/>
      <c r="AE96" s="294"/>
    </row>
    <row r="97" spans="29:31" x14ac:dyDescent="0.15">
      <c r="AC97" s="296"/>
      <c r="AD97" s="296"/>
      <c r="AE97" s="296"/>
    </row>
  </sheetData>
  <mergeCells count="68">
    <mergeCell ref="S20:S22"/>
    <mergeCell ref="W2:Y2"/>
    <mergeCell ref="T2:V2"/>
    <mergeCell ref="P4:S4"/>
    <mergeCell ref="M2:O2"/>
    <mergeCell ref="P2:S2"/>
    <mergeCell ref="A71:C71"/>
    <mergeCell ref="A2:A3"/>
    <mergeCell ref="B2:B3"/>
    <mergeCell ref="C2:C3"/>
    <mergeCell ref="D2:F2"/>
    <mergeCell ref="A50:A52"/>
    <mergeCell ref="B50:B52"/>
    <mergeCell ref="A63:A70"/>
    <mergeCell ref="B63:B70"/>
    <mergeCell ref="A32:A37"/>
    <mergeCell ref="B32:B37"/>
    <mergeCell ref="A5:A7"/>
    <mergeCell ref="B14:B16"/>
    <mergeCell ref="A17:A19"/>
    <mergeCell ref="B17:B19"/>
    <mergeCell ref="A44:A49"/>
    <mergeCell ref="A38:A43"/>
    <mergeCell ref="B38:B43"/>
    <mergeCell ref="G2:I2"/>
    <mergeCell ref="J2:L2"/>
    <mergeCell ref="B5:B7"/>
    <mergeCell ref="A8:A10"/>
    <mergeCell ref="B8:B10"/>
    <mergeCell ref="A11:A13"/>
    <mergeCell ref="B11:B13"/>
    <mergeCell ref="A14:A16"/>
    <mergeCell ref="T71:V71"/>
    <mergeCell ref="D71:F71"/>
    <mergeCell ref="P71:S71"/>
    <mergeCell ref="D61:F61"/>
    <mergeCell ref="J71:L71"/>
    <mergeCell ref="G71:I71"/>
    <mergeCell ref="B44:B49"/>
    <mergeCell ref="A20:A22"/>
    <mergeCell ref="B20:B22"/>
    <mergeCell ref="A23:A27"/>
    <mergeCell ref="B23:B27"/>
    <mergeCell ref="A28:A31"/>
    <mergeCell ref="B28:B31"/>
    <mergeCell ref="W71:Y71"/>
    <mergeCell ref="M27:N27"/>
    <mergeCell ref="M31:N31"/>
    <mergeCell ref="M37:N37"/>
    <mergeCell ref="M43:N43"/>
    <mergeCell ref="M44:O49"/>
    <mergeCell ref="N58:N60"/>
    <mergeCell ref="S38:S43"/>
    <mergeCell ref="S44:S49"/>
    <mergeCell ref="S23:S27"/>
    <mergeCell ref="S28:S31"/>
    <mergeCell ref="S32:S37"/>
    <mergeCell ref="N63:N70"/>
    <mergeCell ref="M71:O71"/>
    <mergeCell ref="S64:S70"/>
    <mergeCell ref="Z2:AB2"/>
    <mergeCell ref="Z71:AB71"/>
    <mergeCell ref="AC71:AE71"/>
    <mergeCell ref="AI71:AK71"/>
    <mergeCell ref="AF71:AH71"/>
    <mergeCell ref="AC2:AE2"/>
    <mergeCell ref="AF2:AH2"/>
    <mergeCell ref="AI2:AK2"/>
  </mergeCells>
  <pageMargins left="0.25" right="0.25" top="0.75" bottom="0.75" header="0.3" footer="0.3"/>
  <pageSetup fitToHeight="0" orientation="landscape" r:id="rId1"/>
  <headerFooter>
    <oddHeader>&amp;L&amp;"Calibri,Regular"&amp;10&amp;K076A54MAIB | De uz intern</oddHeader>
    <evenHeader>&amp;L&amp;"Calibri,Regular"&amp;10&amp;K076A54MAIB | De uz intern</evenHeader>
    <firstHeader>&amp;L&amp;"Calibri,Regular"&amp;10&amp;K076A54MAIB | De uz intern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mRmNDg4OC1kYzBkLTQ3NGUtOWM2OC01NjRiMjY4MmNiZWYiIG9yaWdpbj0idXNlclNlbGVjdGVkIiAvPjxVc2VyTmFtZT5NQUlCLUxPQ0FMXGlyaW5hLmFuZ2hlbDwvVXNlck5hbWU+PERhdGVUaW1lPjI1LjA4LjIwMjAgMDY6MTc6MzE8L0RhdGVUaW1lPjxMYWJlbFN0cmluZz5UaGlzIGl0ZW0gaGFzIG5vIGNsYXNzaWZpY2F0aW9uPC9MYWJlbFN0cmluZz48L2l0ZW0+PGl0ZW0+PHNpc2wgc2lzbFZlcnNpb249IjAiIHBvbGljeT0iYWJkZjQ4ODgtZGMwZC00NzRlLTljNjgtNTY0YjI2ODJjYmVmIiBvcmlnaW49InVzZXJTZWxlY3RlZCI+PGVsZW1lbnQgdWlkPSJpZF9jbGFzc2lmaWNhdGlvbl9jb25maWRlbnRpYWwiIHZhbHVlPSIiIHhtbG5zPSJodHRwOi8vd3d3LmJvbGRvbmphbWVzLmNvbS8yMDA4LzAxL3NpZS9pbnRlcm5hbC9sYWJlbCIgLz48L3Npc2w+PFVzZXJOYW1lPk1BSUItTE9DQUxcZGVuaXMuemJlcmVhPC9Vc2VyTmFtZT48RGF0ZVRpbWU+MTEuMTAuMjAyMSAxNDowMjoyMDwvRGF0ZVRpbWU+PExhYmVsU3RyaW5nPk1BSUIgfCBEZSB1eiBpbnRlcm48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bdf4888-dc0d-474e-9c68-564b2682cbef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E204C2ED-D1E6-49A8-A3B6-DEC6565FEA4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13D17D4-2F3B-41C8-A4F6-3F8EE82E9D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nr. 2 Tarife Termeni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BJDTCD111021170219BJGMNPC00002802</dc:description>
  <cp:lastModifiedBy/>
  <dcterms:created xsi:type="dcterms:W3CDTF">2006-09-16T00:00:00Z</dcterms:created>
  <dcterms:modified xsi:type="dcterms:W3CDTF">2021-10-11T14:02:20Z</dcterms:modified>
  <cp:category>MAIB | De uz intern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089fa146-5b60-4952-bb95-c076cef6b17a</vt:lpwstr>
  </property>
  <property fmtid="{D5CDD505-2E9C-101B-9397-08002B2CF9AE}" pid="3" name="bjSaver">
    <vt:lpwstr>B+Vh3fYvWfZ8qjPaRyHtuXrpTbxK+DbE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policy="abdf4888-dc0d-474e-9c68-564b2682cbef" origin="userSelected" xmlns="http://www.boldonj</vt:lpwstr>
  </property>
  <property fmtid="{D5CDD505-2E9C-101B-9397-08002B2CF9AE}" pid="6" name="bjDocumentLabelXML-0">
    <vt:lpwstr>ames.com/2008/01/sie/internal/label"&gt;&lt;element uid="id_classification_confidential" value="" /&gt;&lt;/sisl&gt;</vt:lpwstr>
  </property>
  <property fmtid="{D5CDD505-2E9C-101B-9397-08002B2CF9AE}" pid="7" name="bjDocumentSecurityLabel">
    <vt:lpwstr>MAIB | De uz intern</vt:lpwstr>
  </property>
  <property fmtid="{D5CDD505-2E9C-101B-9397-08002B2CF9AE}" pid="8" name="bjLabelHistoryID">
    <vt:lpwstr>{E204C2ED-D1E6-49A8-A3B6-DEC6565FEA42}</vt:lpwstr>
  </property>
  <property fmtid="{D5CDD505-2E9C-101B-9397-08002B2CF9AE}" pid="9" name="bjLeftHeaderLabel-first">
    <vt:lpwstr>&amp;"Calibri,Regular"&amp;10&amp;K076A54MAIB | De uz intern</vt:lpwstr>
  </property>
  <property fmtid="{D5CDD505-2E9C-101B-9397-08002B2CF9AE}" pid="10" name="bjLeftHeaderLabel-even">
    <vt:lpwstr>&amp;"Calibri,Regular"&amp;10&amp;K076A54MAIB | De uz intern</vt:lpwstr>
  </property>
  <property fmtid="{D5CDD505-2E9C-101B-9397-08002B2CF9AE}" pid="11" name="bjLeftHeaderLabel">
    <vt:lpwstr>&amp;"Calibri,Regular"&amp;10&amp;K076A54MAIB | De uz intern</vt:lpwstr>
  </property>
</Properties>
</file>