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T\$Comun\OLESEA\Inf.econ.-fin_BNM\2022\04\Pt.MK\"/>
    </mc:Choice>
  </mc:AlternateContent>
  <bookViews>
    <workbookView xWindow="14085" yWindow="-15" windowWidth="13335" windowHeight="12420" tabRatio="435"/>
  </bookViews>
  <sheets>
    <sheet name="Anexa nr.1-RO" sheetId="6" r:id="rId1"/>
    <sheet name="Anexa nr.1-ENG" sheetId="9" r:id="rId2"/>
    <sheet name="Anexa nr.1-RU" sheetId="8" r:id="rId3"/>
  </sheets>
  <definedNames>
    <definedName name="_xlnm._FilterDatabase" localSheetId="0" hidden="1">'Anexa nr.1-RO'!$A$10:$G$98</definedName>
    <definedName name="_xlnm.Print_Area" localSheetId="1">'Anexa nr.1-ENG'!$A$1:$G$102</definedName>
    <definedName name="_xlnm.Print_Area" localSheetId="0">'Anexa nr.1-RO'!$A$1:$G$102</definedName>
    <definedName name="_xlnm.Print_Area" localSheetId="2">'Anexa nr.1-RU'!$A$1:$G$102</definedName>
    <definedName name="_xlnm.Print_Titles" localSheetId="1">'Anexa nr.1-ENG'!$7:$9</definedName>
    <definedName name="_xlnm.Print_Titles" localSheetId="0">'Anexa nr.1-RO'!$7:$9</definedName>
    <definedName name="_xlnm.Print_Titles" localSheetId="2">'Anexa nr.1-RU'!$7:$9</definedName>
  </definedNames>
  <calcPr calcId="162913"/>
</workbook>
</file>

<file path=xl/calcChain.xml><?xml version="1.0" encoding="utf-8"?>
<calcChain xmlns="http://schemas.openxmlformats.org/spreadsheetml/2006/main">
  <c r="E71" i="8" l="1"/>
  <c r="E71" i="9"/>
  <c r="E71" i="6"/>
</calcChain>
</file>

<file path=xl/sharedStrings.xml><?xml version="1.0" encoding="utf-8"?>
<sst xmlns="http://schemas.openxmlformats.org/spreadsheetml/2006/main" count="815" uniqueCount="423">
  <si>
    <t>Informaţie privind activitatea economico-financiară</t>
  </si>
  <si>
    <t>Denumirea indicatorilor</t>
  </si>
  <si>
    <t>Unitatea de măsură</t>
  </si>
  <si>
    <t>Normativ</t>
  </si>
  <si>
    <t>De facto</t>
  </si>
  <si>
    <t>luna gestionară</t>
  </si>
  <si>
    <t>anul precedent celui gestionar</t>
  </si>
  <si>
    <t>CAPITAL</t>
  </si>
  <si>
    <t>mil.lei</t>
  </si>
  <si>
    <t>≥100</t>
  </si>
  <si>
    <t>≥200</t>
  </si>
  <si>
    <t>%</t>
  </si>
  <si>
    <t>Total datorii/Total capital</t>
  </si>
  <si>
    <t>ACTIVE</t>
  </si>
  <si>
    <t xml:space="preserve">Suma reducerilor calculate pentru pierderi la active şi angajamente condiţionale </t>
  </si>
  <si>
    <t>≤30</t>
  </si>
  <si>
    <t>≤20</t>
  </si>
  <si>
    <t>≤50</t>
  </si>
  <si>
    <t>VENITURI ŞI PROFITABILITATE</t>
  </si>
  <si>
    <t>Venit net aferent dobînzilor/Total venit</t>
  </si>
  <si>
    <t>LICHIDITATE</t>
  </si>
  <si>
    <t>≤1</t>
  </si>
  <si>
    <t xml:space="preserve">Soldul depozitelor persoanelor fizice  (suma de bază)/Soldul depozitelor   (suma de bază) </t>
  </si>
  <si>
    <t xml:space="preserve">Soldul depozitelor persoanelor juridice, cu exceptia băncilor (suma de bază)/Soldul depozitelor   (suma de bază) </t>
  </si>
  <si>
    <t xml:space="preserve">Soldul depozitelor în valuta străina (suma de bază)/Soldul depozitelor   (suma de bază) </t>
  </si>
  <si>
    <t>SENSIBILITATEA LA RISCUL PIEŢEI</t>
  </si>
  <si>
    <t>Total active bilanţiere în valuta străină/ Total active</t>
  </si>
  <si>
    <t>DATE GENERALE</t>
  </si>
  <si>
    <t>nr.</t>
  </si>
  <si>
    <t>L.Ş.</t>
  </si>
  <si>
    <t xml:space="preserve">Subdiviziuni ale băncii:                      </t>
  </si>
  <si>
    <t>-  agenţii</t>
  </si>
  <si>
    <t>Soldul datoriei la credite,suma de baza/Soldul depozitelor (suma de baza)</t>
  </si>
  <si>
    <r>
      <t xml:space="preserve">Mijloace băneşti datorate de băncile străine (suma de bază) </t>
    </r>
    <r>
      <rPr>
        <sz val="18"/>
        <rFont val="Calibri"/>
        <family val="2"/>
        <charset val="204"/>
      </rPr>
      <t>⁴</t>
    </r>
  </si>
  <si>
    <t xml:space="preserve">Mijloace băneşti datorate de bănci, cu excepţia Băncii Naționale a Moldovei (suma de bază) ³ </t>
  </si>
  <si>
    <t>Nr.crt</t>
  </si>
  <si>
    <t>1.10</t>
  </si>
  <si>
    <t>1.11</t>
  </si>
  <si>
    <t>2.1</t>
  </si>
  <si>
    <t>2.2</t>
  </si>
  <si>
    <t>2.3</t>
  </si>
  <si>
    <t>2.4</t>
  </si>
  <si>
    <t>2.5</t>
  </si>
  <si>
    <t>2.6</t>
  </si>
  <si>
    <t>2.7</t>
  </si>
  <si>
    <t>2.8</t>
  </si>
  <si>
    <t>2.9</t>
  </si>
  <si>
    <t>2.10</t>
  </si>
  <si>
    <t>2.11</t>
  </si>
  <si>
    <t>2.12</t>
  </si>
  <si>
    <t>2.13</t>
  </si>
  <si>
    <t>2.14</t>
  </si>
  <si>
    <t>2.15</t>
  </si>
  <si>
    <t xml:space="preserve">Cota investiţiilor străine în capitalul social al băncii </t>
  </si>
  <si>
    <t>Soldul datoriei la credite (suma de bază)</t>
  </si>
  <si>
    <t>Soldul datoriei la credite neperformante (suma de bază)</t>
  </si>
  <si>
    <t>Soldul datoriei la credite neperformante (suma de bază)/Soldul datoriei la credite (suma de bază)</t>
  </si>
  <si>
    <t>2.16</t>
  </si>
  <si>
    <t>2.17</t>
  </si>
  <si>
    <t>Soldul datoriei la credite acordate nerezidenților (suma de bază)/Soldul datoriei la credite (suma de bază)</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</si>
  <si>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</si>
  <si>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</si>
  <si>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</si>
  <si>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</si>
  <si>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</si>
  <si>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</si>
  <si>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</si>
  <si>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</si>
  <si>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</si>
  <si>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</si>
  <si>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</si>
  <si>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</si>
  <si>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</si>
  <si>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</si>
  <si>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</si>
  <si>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</si>
  <si>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</si>
  <si>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</si>
  <si>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</si>
  <si>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</si>
  <si>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</si>
  <si>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</si>
  <si>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</si>
  <si>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</si>
  <si>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</si>
  <si>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</si>
  <si>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</si>
  <si>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</si>
  <si>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</si>
  <si>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6.1</t>
  </si>
  <si>
    <t>6.2</t>
  </si>
  <si>
    <t>Suma reducerilor pentru pierderi din deprecieri formate  la active şi provizioanelor pentru pierderi la  angajamentele condiţionale, conform Standardelor Internaționale de Raportare Financiară.</t>
  </si>
  <si>
    <t>Suma reducerilor calculate  pentru soldul datoriei la credite (suma de bază)/Soldul datoriei la credite (suma de bază)</t>
  </si>
  <si>
    <t>Soldul datoriei la credite în valută străină (suma de bază)/soldul datoriei la credite (suma de bază)</t>
  </si>
  <si>
    <r>
      <t xml:space="preserve">Numărul total de angajaţi ai băncii </t>
    </r>
    <r>
      <rPr>
        <vertAlign val="superscript"/>
        <sz val="18"/>
        <rFont val="Calibri"/>
        <family val="2"/>
        <charset val="204"/>
      </rPr>
      <t>21</t>
    </r>
  </si>
  <si>
    <t xml:space="preserve">Информация о финансово-экономической деятельности </t>
  </si>
  <si>
    <t>Единица измерения</t>
  </si>
  <si>
    <t>Норматив</t>
  </si>
  <si>
    <t>Фактически</t>
  </si>
  <si>
    <t xml:space="preserve">Отчетный месяц
</t>
  </si>
  <si>
    <t xml:space="preserve">Год, предшествующий отчетному
</t>
  </si>
  <si>
    <t>КАПИТАЛ</t>
  </si>
  <si>
    <t>млн. лей</t>
  </si>
  <si>
    <t>      Всего задолженности/ Всего капитал</t>
  </si>
  <si>
    <t>      Доля иностранных инвестиций в уставном капитале банка</t>
  </si>
  <si>
    <t>АКТИВЫ</t>
  </si>
  <si>
    <t>ДОХОДЫ И ПРИБЫЛЬНОСТЬ</t>
  </si>
  <si>
    <t>ЛИКВИДНОСТЬ</t>
  </si>
  <si>
    <t>      Остаток депозитов физических лиц (основная сумма) / Остаток депозитов (основная сумма)</t>
  </si>
  <si>
    <t>      Остаток депозитов юридических лиц, за исключением банков (основная сумма) / Остаток депозитов (основная сумма)</t>
  </si>
  <si>
    <t>УЯЗВИМОСТЬ К РЫНОЧНОМУ РИСКУ</t>
  </si>
  <si>
    <t>      Всего балансовые обязательства в иностранной валюте/Всего обязательства</t>
  </si>
  <si>
    <t>      Всего балансовые активы в иностранной валюте/Всего активы</t>
  </si>
  <si>
    <t>ОБЩИЕ ДАННЫЕ</t>
  </si>
  <si>
    <t>кол-во.</t>
  </si>
  <si>
    <t>         Подразделения банка:</t>
  </si>
  <si>
    <t>          - агентства</t>
  </si>
  <si>
    <t xml:space="preserve">
Руководитель исполнительного органа банка 
                     </t>
  </si>
  <si>
    <t>Печать</t>
  </si>
  <si>
    <t>Information on economic and financial activity of</t>
  </si>
  <si>
    <t>Nr.</t>
  </si>
  <si>
    <t>Indicators</t>
  </si>
  <si>
    <t>Unit of   measure</t>
  </si>
  <si>
    <t>Minimum level</t>
  </si>
  <si>
    <t>Reporting month</t>
  </si>
  <si>
    <t>ASSETS</t>
  </si>
  <si>
    <t>INCOME AND PROFITABILITY</t>
  </si>
  <si>
    <t>LIQUIDITY</t>
  </si>
  <si>
    <t>SENSITIVITY OF MARKET RISK</t>
  </si>
  <si>
    <t xml:space="preserve">GENERAL DATE </t>
  </si>
  <si>
    <t>Stamp</t>
  </si>
  <si>
    <t>luna precedentă celei gestionare</t>
  </si>
  <si>
    <t>.</t>
  </si>
  <si>
    <t>-  sucursale</t>
  </si>
  <si>
    <t>Rata fondurilor proprii totale</t>
  </si>
  <si>
    <t>Cuantmul Total al Expunerii la Risc</t>
  </si>
  <si>
    <t xml:space="preserve">Contabil-şef                                 </t>
  </si>
  <si>
    <t>Carolina Semeniuc</t>
  </si>
  <si>
    <t xml:space="preserve">Chief accountant ______________                      </t>
  </si>
  <si>
    <t xml:space="preserve">Главный бухгалтер 
                        </t>
  </si>
  <si>
    <t xml:space="preserve">  </t>
  </si>
  <si>
    <t xml:space="preserve">Сonducătorul organului executiv al băncii                        </t>
  </si>
  <si>
    <t>Chief ________________________</t>
  </si>
  <si>
    <t xml:space="preserve">Дата составления  </t>
  </si>
  <si>
    <t xml:space="preserve">Date   </t>
  </si>
  <si>
    <t>Data perfectării</t>
  </si>
  <si>
    <t>Каролина Семенюк</t>
  </si>
  <si>
    <t>Наименование показателей</t>
  </si>
  <si>
    <t>№</t>
  </si>
  <si>
    <t xml:space="preserve">Месяц, предшествующий отчетному
</t>
  </si>
  <si>
    <t>Capitalul social</t>
  </si>
  <si>
    <t>Fonduri proprii de nivel 1  de baza</t>
  </si>
  <si>
    <t>Fondurile proprii de nivel 2</t>
  </si>
  <si>
    <t>Fondurile proprii totale</t>
  </si>
  <si>
    <t>Capital eligibil</t>
  </si>
  <si>
    <t>≥17.00%</t>
  </si>
  <si>
    <t>Fonduri proprii totale/Total active</t>
  </si>
  <si>
    <r>
      <t>Mărimea calculată, dar nerezervată a reducerilor pentru pierderi la active şi angajamente condiţionale</t>
    </r>
    <r>
      <rPr>
        <vertAlign val="superscript"/>
        <sz val="18"/>
        <color theme="1" tint="4.9989318521683403E-2"/>
        <rFont val="Times New Roman"/>
        <family val="1"/>
        <charset val="204"/>
      </rPr>
      <t>1</t>
    </r>
  </si>
  <si>
    <r>
      <t>Nivelul de afectare  fondurilor proprii  de nivel 1  de baza</t>
    </r>
    <r>
      <rPr>
        <sz val="18"/>
        <color theme="1" tint="4.9989318521683403E-2"/>
        <rFont val="Calibri"/>
        <family val="2"/>
        <charset val="204"/>
      </rPr>
      <t>²</t>
    </r>
  </si>
  <si>
    <t>1.12</t>
  </si>
  <si>
    <t>Mijloace băneşti datorate de bănci, cu excepţia Băncii Naționale a Moldovei  (suma de bază)/Fondurile proprii totale</t>
  </si>
  <si>
    <t>Mijloace băneşti datorate de băncile străine (suma de bază)/Fondurile proprii totale</t>
  </si>
  <si>
    <t>Soldul datoriei la credite neperformante (suma de bază)/Fondurile proprii totale</t>
  </si>
  <si>
    <t>Soldul datoriei la credite neperformante net (suma de bază)/Fondurile proprii totale ⁵</t>
  </si>
  <si>
    <t>Soldul activelor neperformante nete, inclusiv credite/Fondurile proprii totale⁶</t>
  </si>
  <si>
    <t>Total credite expirate</t>
  </si>
  <si>
    <r>
      <t>Valoarea medie lunară a activelor generatoare de dobîndă /Valoarea medie lunară a activelor</t>
    </r>
    <r>
      <rPr>
        <vertAlign val="superscript"/>
        <sz val="18"/>
        <rFont val="Times New Roman"/>
        <family val="1"/>
        <charset val="204"/>
      </rPr>
      <t>7</t>
    </r>
  </si>
  <si>
    <t>Total active/Fonduri proprii totale</t>
  </si>
  <si>
    <t>Suma primelor zece expuneri din credite / Portofoliul total al creditelor şi angajamentele condiţionale, incluse în calculul primelor zece expuneri din credite</t>
  </si>
  <si>
    <t>Expunerea maximă asumată față de un client sau față de un grup de clienți aflați în legătură / Capital eligibil</t>
  </si>
  <si>
    <t>≤15</t>
  </si>
  <si>
    <t>Expunerile băncii în lei moldovenești atașate la cursul valutei față de persoanele fizice, inclusiv cele care practică activitate de întreprinzător sau alt tip de activitate/ Capital eligibil</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</si>
  <si>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</si>
  <si>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≤10</t>
  </si>
  <si>
    <t>Expunerea maximă a băncii față de o persoană afiliată și/sau un grup de persoane aflate în legătură (după luarea în calcul a efectului diminuării riscului de credit)/ Capital eligibil</t>
  </si>
  <si>
    <t>Valoarea agregată a expunerilor băncii față de persoanele afiliate și /sau grupurile de clienți aflați în legătură cu persoanele afiliate băncii / Capital eligibil</t>
  </si>
  <si>
    <t>Expunerea totală a băncii față de funcționarii băncii / Fonduri proprii totale</t>
  </si>
  <si>
    <t>2.27</t>
  </si>
  <si>
    <t>Total credite acordate întreprinderilor mici și mijlocii (ÎMM-urilor)</t>
  </si>
  <si>
    <t>2.28</t>
  </si>
  <si>
    <t>Total credite neperformante acordate ÎMM-urilor / Total credite acordate ÎMM-urilor</t>
  </si>
  <si>
    <t>2.29</t>
  </si>
  <si>
    <t>Imobilizări corporale/Fondurile proprii totale</t>
  </si>
  <si>
    <r>
      <t>Rentabilitatea activelor (ROA)</t>
    </r>
    <r>
      <rPr>
        <vertAlign val="superscript"/>
        <sz val="18"/>
        <rFont val="Times New Roman"/>
        <family val="1"/>
        <charset val="204"/>
      </rPr>
      <t>8</t>
    </r>
  </si>
  <si>
    <r>
      <t>Rentabilitatea Capitalului (ROE)</t>
    </r>
    <r>
      <rPr>
        <vertAlign val="superscript"/>
        <sz val="18"/>
        <rFont val="Calibri"/>
        <family val="2"/>
        <charset val="204"/>
      </rPr>
      <t>9</t>
    </r>
  </si>
  <si>
    <r>
      <t xml:space="preserve">Cheltuieli neaferente dobînzilor/Total venit </t>
    </r>
    <r>
      <rPr>
        <vertAlign val="superscript"/>
        <sz val="18"/>
        <rFont val="Calibri"/>
        <family val="2"/>
        <charset val="204"/>
      </rPr>
      <t>10</t>
    </r>
  </si>
  <si>
    <r>
      <t xml:space="preserve">Venituri din dobînzi/Valoarea medie a activelor generatoare de dobînda </t>
    </r>
    <r>
      <rPr>
        <vertAlign val="superscript"/>
        <sz val="18"/>
        <rFont val="Calibri"/>
        <family val="2"/>
        <charset val="204"/>
      </rPr>
      <t>11</t>
    </r>
  </si>
  <si>
    <r>
      <t xml:space="preserve">Marja neta a dobînzii  (MJDnet) </t>
    </r>
    <r>
      <rPr>
        <vertAlign val="superscript"/>
        <sz val="18"/>
        <rFont val="Calibri"/>
        <family val="2"/>
        <charset val="204"/>
      </rPr>
      <t>12</t>
    </r>
  </si>
  <si>
    <r>
      <t xml:space="preserve">Indicele eficienţei (Ief) </t>
    </r>
    <r>
      <rPr>
        <vertAlign val="superscript"/>
        <sz val="18"/>
        <rFont val="Calibri"/>
        <family val="2"/>
        <charset val="204"/>
      </rPr>
      <t>13</t>
    </r>
  </si>
  <si>
    <r>
      <t xml:space="preserve">Principiul I - Lichiditatea pe termen lung </t>
    </r>
    <r>
      <rPr>
        <vertAlign val="superscript"/>
        <sz val="18"/>
        <rFont val="Calibri"/>
        <family val="2"/>
        <charset val="204"/>
      </rPr>
      <t>14</t>
    </r>
  </si>
  <si>
    <t>Principiul III - Lichiditatea pe benzi de scadență ¹⁴</t>
  </si>
  <si>
    <t>≥1</t>
  </si>
  <si>
    <t>4.3.1</t>
  </si>
  <si>
    <t>- până la o lună inclusiv</t>
  </si>
  <si>
    <t>4.3.2</t>
  </si>
  <si>
    <t>- între o lună şi 3 luni inclusiv</t>
  </si>
  <si>
    <t>4.3.3</t>
  </si>
  <si>
    <t>- între 3 şi 6 luni inclusiv</t>
  </si>
  <si>
    <t>4.3.4</t>
  </si>
  <si>
    <t>- între 6 şi 12 luni inclusiv</t>
  </si>
  <si>
    <t>4.3.5</t>
  </si>
  <si>
    <t>- peste 12 luni</t>
  </si>
  <si>
    <r>
      <t xml:space="preserve">Mijloace băneşti datorate băncilor, cu excepţia celor de la Banca Națională a Moldovei  (suma de bază) </t>
    </r>
    <r>
      <rPr>
        <vertAlign val="superscript"/>
        <sz val="18"/>
        <rFont val="Calibri"/>
        <family val="2"/>
        <charset val="204"/>
      </rPr>
      <t>15</t>
    </r>
  </si>
  <si>
    <r>
      <t>Mijloace băneşti datorate băncilor straine  (suma de bază)</t>
    </r>
    <r>
      <rPr>
        <vertAlign val="superscript"/>
        <sz val="18"/>
        <rFont val="Calibri"/>
        <family val="2"/>
        <charset val="204"/>
      </rPr>
      <t>16</t>
    </r>
  </si>
  <si>
    <t>Mijloace băneşti datorate băncilor, cu excepţia celor de la Banca Națională a Moldovei  (suma de bază)/Fondurile proprii totale</t>
  </si>
  <si>
    <t>4.11</t>
  </si>
  <si>
    <t>Mijloace băneşti datorate băncilor străine  (suma de bază)/Fondurile proprii totale</t>
  </si>
  <si>
    <r>
      <t xml:space="preserve">Ponderea activelor bilanţiere în valută străină şi activelor ataşate la cursul valutei străine în totalul activelor </t>
    </r>
    <r>
      <rPr>
        <vertAlign val="superscript"/>
        <sz val="18"/>
        <rFont val="Calibri"/>
        <family val="2"/>
        <charset val="204"/>
      </rPr>
      <t>17</t>
    </r>
  </si>
  <si>
    <r>
      <t>Ponderea obligaţiunilor bilanţiere în valuta străină şi obligaţiunilor ataşate la cursul valutei străine în totalul activelor</t>
    </r>
    <r>
      <rPr>
        <vertAlign val="superscript"/>
        <sz val="18"/>
        <rFont val="Times New Roman"/>
        <family val="1"/>
        <charset val="204"/>
      </rPr>
      <t>18</t>
    </r>
  </si>
  <si>
    <t>Total obligațiuni bilanțiere în valută straina/Total obligațiuni</t>
  </si>
  <si>
    <t>5.5</t>
  </si>
  <si>
    <r>
      <t>Raportul poziţiei valutare deschise a băncii la fiecare valuta (lungă)</t>
    </r>
    <r>
      <rPr>
        <vertAlign val="superscript"/>
        <sz val="12"/>
        <color theme="1" tint="4.9989318521683403E-2"/>
        <rFont val="Times New Roman"/>
        <family val="1"/>
        <charset val="204"/>
      </rPr>
      <t>19</t>
    </r>
  </si>
  <si>
    <t>&lt;+10%</t>
  </si>
  <si>
    <t>5.6</t>
  </si>
  <si>
    <r>
      <t>Raportul poziţiei valutare deschise a băncii la fiecare valuta (scurtă)</t>
    </r>
    <r>
      <rPr>
        <vertAlign val="superscript"/>
        <sz val="12"/>
        <color theme="1" tint="4.9989318521683403E-2"/>
        <rFont val="Times New Roman"/>
        <family val="1"/>
        <charset val="204"/>
      </rPr>
      <t>20</t>
    </r>
  </si>
  <si>
    <t>&gt;-10%</t>
  </si>
  <si>
    <t>5.7</t>
  </si>
  <si>
    <t>Raportul poziţiei valutare deschise a băncii la toate valutele (lungă)</t>
  </si>
  <si>
    <t>&lt;+20%</t>
  </si>
  <si>
    <t>5.8</t>
  </si>
  <si>
    <t>Raportul poziţiei valutare deschise a băncii la toate valutele (scurtă)</t>
  </si>
  <si>
    <t>&gt;-20%</t>
  </si>
  <si>
    <t>5.9</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</si>
  <si>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</si>
  <si>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 xml:space="preserve">  +/- 25%</t>
  </si>
  <si>
    <t>6</t>
  </si>
  <si>
    <t>LIMITELE POZIȚIEI DOMINANTE PE PIAȚA BANCARĂ</t>
  </si>
  <si>
    <t>Total active ale băncii/Total active pe sector bancar</t>
  </si>
  <si>
    <t>Total depozite ale persoanelor fizice în bănci/Total depozite ale persoanelor fizice pe sector bancar</t>
  </si>
  <si>
    <t>7</t>
  </si>
  <si>
    <t>7.1</t>
  </si>
  <si>
    <t>7.2</t>
  </si>
  <si>
    <t>-  birouri de schimb valutar</t>
  </si>
  <si>
    <t>Nota: Informaţia  este dezvăluită, conform cerinţelor expuse în Regulamentul cu privire la cerintele de publicare a informatiei de catre banci.</t>
  </si>
  <si>
    <t>MDL mil.</t>
  </si>
  <si>
    <t/>
  </si>
  <si>
    <t>1.1</t>
  </si>
  <si>
    <t>      Share capital</t>
  </si>
  <si>
    <t>1.2</t>
  </si>
  <si>
    <t>      Common Equity Tier 1</t>
  </si>
  <si>
    <t>1.3</t>
  </si>
  <si>
    <t>      Common Equity Tier 2</t>
  </si>
  <si>
    <t>1.4</t>
  </si>
  <si>
    <t>      Total own funds</t>
  </si>
  <si>
    <t>1.5</t>
  </si>
  <si>
    <t>      Eligible capital</t>
  </si>
  <si>
    <t>1.6</t>
  </si>
  <si>
    <t>      Own funds requirement</t>
  </si>
  <si>
    <t>1.7</t>
  </si>
  <si>
    <t>      Total capital ratio (≥ 10%)</t>
  </si>
  <si>
    <t>1.8</t>
  </si>
  <si>
    <t>      Own funds/Total assets</t>
  </si>
  <si>
    <t>1.9</t>
  </si>
  <si>
    <t>      Calculated but unreserved amount of allowances for impairment losses on assets and conditional commitments ¹</t>
  </si>
  <si>
    <t>      Level of impairment of Common Equity Tier 1 ²</t>
  </si>
  <si>
    <t>      Total debts / Total capital</t>
  </si>
  <si>
    <t>      Foreign investments in bank’s share capital</t>
  </si>
  <si>
    <t>      Funds due from banks, excluding National Bank of Moldova (principal amount) ³</t>
  </si>
  <si>
    <t>      Funds due from foreign banks (principal amount) ⁴</t>
  </si>
  <si>
    <t>       Funds due from banks, excluding National Bank of Moldova (principal amount) / Total own funds</t>
  </si>
  <si>
    <t>       Funds due from foreign banks (principal amount) / Total own funds</t>
  </si>
  <si>
    <t>      Balance of credit debt (principal amount)</t>
  </si>
  <si>
    <t>      Balance of non-performing credits debt (principal amount)</t>
  </si>
  <si>
    <t>       Balance of non-performing credits debt (principal amount) / Total own funds</t>
  </si>
  <si>
    <t>      Balance of net non-performing credits debt (principal amount) / Total own funds</t>
  </si>
  <si>
    <t>      Balance of non-performing credits debt (principal amount)/ Balance of credit debt (principal amount)</t>
  </si>
  <si>
    <t>       Balance of net non-performing assets / Total own funds</t>
  </si>
  <si>
    <t>      Calculated amount of losses on asset and conditional commitments</t>
  </si>
  <si>
    <t>      Calculated amount of allowances for impairment losses on assets and provisions made for losses on conditional commitments, according to IFRS</t>
  </si>
  <si>
    <t>      Calculated amount of the allowance for balance of credit debt (principal amount) / Balance of credit debt (principal amount)</t>
  </si>
  <si>
    <t>      Total past due credits*</t>
  </si>
  <si>
    <t>      Monthly average value of interest-bearing assets/ Monthly average value of assets ⁷</t>
  </si>
  <si>
    <t>      Balance of credits debt in foreign currency (principal amount) / Balance of credit debt (principal amount)</t>
  </si>
  <si>
    <t>      Balance of credit debt to non-residents (principal amount)/Balance of credit debt (principal amount)</t>
  </si>
  <si>
    <t>      Total assets / Total own funds</t>
  </si>
  <si>
    <t>      The sum of the first ten credit exposures/Total loan and conditional commitments portfolio, included in the calculation of the first ten credit exposures (≤ 30%)</t>
  </si>
  <si>
    <t>      The bank’s exposure in Moldovan currency (MDL) attached to the foreign exchange for individuals, including those practicing entrepreneurship or other type of activity/Eligible capital (≤30%)</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</si>
  <si>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</si>
  <si>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      The value of the maximum exposure to affiliated person or to a group of connected clients with the bank's affiliated person / Eligible Capital (в‰¤10%)</t>
  </si>
  <si>
    <t>      The total exposure of bank to its employees/Total own funds (≤10%)</t>
  </si>
  <si>
    <t>      Balance of credit debt, (principal amount) / Balance of deposits (principal amount)</t>
  </si>
  <si>
    <t>      Balance of credit debt to SMEs</t>
  </si>
  <si>
    <t>      Balance of non-performing credit debt to SMEs / Balance of credit debt to SMEs</t>
  </si>
  <si>
    <t>      Tangible assets / Total own funds(≤ 50%)</t>
  </si>
  <si>
    <t>      The value of the maximum exposure to a client or to a group of connected clients / Eligible Capital (≤ 15%)</t>
  </si>
  <si>
    <t>      The sum of the aggregated amount of credit exposures to affiliated persons or a groups of connected clients with the banks affiliated persons / Eligible capital (≤  20%)</t>
  </si>
  <si>
    <t>      Return on assets (ROA) ⁸</t>
  </si>
  <si>
    <t>      Return on equity (ROE) ⁹</t>
  </si>
  <si>
    <t>      Interest-related net income / Total income</t>
  </si>
  <si>
    <t>      Non-interest related expenditure / Total income ¹⁰</t>
  </si>
  <si>
    <t>      Annualised interest-related income / Monthly average interest-bearing assets ¹¹</t>
  </si>
  <si>
    <t>      Net interest margin (NIM) ¹²</t>
  </si>
  <si>
    <t>      Efficiency ratio (ER) ¹³</t>
  </si>
  <si>
    <t>      Principle I -Long-term liquidity ratio (≤ 1) ¹⁴</t>
  </si>
  <si>
    <t>      Principle III - Liquidity on maturity bands ¹⁴(&gt;1)</t>
  </si>
  <si>
    <t>         - up to 1 month inclusively</t>
  </si>
  <si>
    <t>         - between 1 and 3 months inclusively</t>
  </si>
  <si>
    <t>         - between 3 and 6 months inclusively</t>
  </si>
  <si>
    <t>         - between 6 and 12 months inclusively</t>
  </si>
  <si>
    <t>         - over 12 months</t>
  </si>
  <si>
    <t>      Balance of individuals’ deposits (principal amount) / Balance of deposits (principal amount)</t>
  </si>
  <si>
    <t>      Balance of deposits of legal entities, excluding banks (principal amount) / Balance of deposits (principal amount)</t>
  </si>
  <si>
    <t>      Balance of deposits in foreign currency (principal amount) / Balance of deposits (principal amount)</t>
  </si>
  <si>
    <t>       Funds due to banks excluding those from the National Bank of Moldova (principal amount) / Total own funds</t>
  </si>
  <si>
    <t>      Funds due to foreign banks (principal amount) / Total own funds</t>
  </si>
  <si>
    <t>      Funds due to foreign banks (principal amount) ¹⁶</t>
  </si>
  <si>
    <t xml:space="preserve">      Funds due to banks, excluding those from the National Bank of Moldova (principal amount) ¹⁵ </t>
  </si>
  <si>
    <t>      Share of balance sheet assets in foreign currency and foreign currency-linked assets in total assets ¹⁷</t>
  </si>
  <si>
    <t>      Share of balance sheet liabilities in foreign currency and foreign currency-linked liabilities in total assets ¹⁸</t>
  </si>
  <si>
    <t>      Total balance sheet assets in foreign currency /Total assets</t>
  </si>
  <si>
    <t>      Total balance sheet liabilities in foreign currency /Total liabilities</t>
  </si>
  <si>
    <t>      The long open foreign exchange position ratio for each foreign currency ( ≤ +10%)</t>
  </si>
  <si>
    <t>      The short open foreign exchange position ratio for each foreign currency (≥ -10%)</t>
  </si>
  <si>
    <t>      The sum of long open foreign exchange position ratios for all currencies ( ≤ +20%)</t>
  </si>
  <si>
    <t>      The sum of short open foreign exchange position ratios for all currencies (≥ -20%)</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</si>
  <si>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</si>
  <si>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DOMINANT POSITION LIMITS ON THE BANKING MARKET</t>
  </si>
  <si>
    <t>      Total assets of the bank/Total assets of the whole banking sector (≤35%)</t>
  </si>
  <si>
    <t>      The deposits of individuals of the bank/Total deposits of individuals of the whole banking sector (≤35%)</t>
  </si>
  <si>
    <t>      Total number of bank’s employees ¹⁹</t>
  </si>
  <si>
    <t>7.2.1</t>
  </si>
  <si>
    <t>         Subdivisions of bank:</t>
  </si>
  <si>
    <t>7.2.2</t>
  </si>
  <si>
    <t>          - branches</t>
  </si>
  <si>
    <t>7.2.3</t>
  </si>
  <si>
    <t>          - agencies</t>
  </si>
  <si>
    <t>7.2.4</t>
  </si>
  <si>
    <t>          - foreign exchange entities</t>
  </si>
  <si>
    <t>5</t>
  </si>
  <si>
    <t>4</t>
  </si>
  <si>
    <t>3</t>
  </si>
  <si>
    <t>2</t>
  </si>
  <si>
    <t>1</t>
  </si>
  <si>
    <t xml:space="preserve">year preceding the reporting year
</t>
  </si>
  <si>
    <t xml:space="preserve">month preceding the reporting month
</t>
  </si>
  <si>
    <t>      Уставный капитал</t>
  </si>
  <si>
    <t>      Основные cобственные cредства 1 уровня</t>
  </si>
  <si>
    <t>      Собственные средства 2 уровня</t>
  </si>
  <si>
    <t>      Общая сумма собственных средств</t>
  </si>
  <si>
    <t>      Приемлемый капитал</t>
  </si>
  <si>
    <t>      Общая сумма подверженности к риску</t>
  </si>
  <si>
    <t>      Ставка общих собственных средств (≥ 10%)</t>
  </si>
  <si>
    <t>      Собственные средства/ Всего активы</t>
  </si>
  <si>
    <t>      Рассчитанная, но нерезервированная величина скидок на потери по активам и по условным обязательствам¹</t>
  </si>
  <si>
    <t>      Уровень уязвимости основных cобственных cредствы 1 уровня ²</t>
  </si>
  <si>
    <t>      Денежные средства, причитающиеся с банков, за исключением Национального Банка Молдовы (основная сумма)³</t>
  </si>
  <si>
    <t>      Денежные средства, причитающиеся с иностранных банков (основная сумма)⁴</t>
  </si>
  <si>
    <t>      Денежные средства, причитающиеся с банков, за исключением Национального Банка Молдовы (основная сумма) /Общая сумма собственных средств</t>
  </si>
  <si>
    <t>      Денежные средства, причитающиеся с иностранных банков (основная сумма) /Общая сумма собственных средств</t>
  </si>
  <si>
    <t>      Остаток задолженности по кредитам (основная сумма)</t>
  </si>
  <si>
    <t>      Остаток задолженности по неблагоприятным кредитам (основная сумма)</t>
  </si>
  <si>
    <t>      Остаток задолженности по неблагоприятным кредитам (основная сумма)/Общая сумма собственных средств</t>
  </si>
  <si>
    <t>      Остаток чистой задолженности по неблагоприятным кредитам (основная сумма)/Общая сумма собственных средств</t>
  </si>
  <si>
    <t>      Остаток задолженности по неблагоприятным кредитам (основная сумма)/Остаток задолженности по кредитам (основная сумма)</t>
  </si>
  <si>
    <t>       Остаток чистых неблагоприятных активов/Общая сумма собственных средств</t>
  </si>
  <si>
    <t>      Сумма расчитанных скидок на потери по активам и условным обязательствам</t>
  </si>
  <si>
    <t>      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t>
  </si>
  <si>
    <t>      Сумма рассчитанных скидок на остаток задолженности по кредитам (основная сумма) / Остаток задолженности по кредитам (основная сумма)</t>
  </si>
  <si>
    <t>      Всего просроченные кредиты</t>
  </si>
  <si>
    <t>      Среднемесячная величина активов, приносящих доход / Среднемесячная величина активов⁷</t>
  </si>
  <si>
    <t>      Остаток задолженности по кредитам в иностранной валюте (основная сумма) / Остаток задолженности по кредитам (основная сумма)</t>
  </si>
  <si>
    <t>      Остаток задолженности по кредитам выданным нерезидентам (основная сумма)/Остаток задолженности по кредитам (основная сумма)</t>
  </si>
  <si>
    <t>      Всего активы / Общая сумма собственных средств</t>
  </si>
  <si>
    <t>      Сумма первых десяти задолженности по кредитам/Общий кредитный и условных обязательств портфель, включены в расчет первых десяти задолженности по кредитам (≤ 30%)</t>
  </si>
  <si>
    <t>      Максимальная величина подверженности перед клиентом или группы связанных клиентов/ Приемлемый капитал (≤15%)</t>
  </si>
  <si>
    <t>      Чистые подверженности банка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(≤30%)</t>
  </si>
  <si>
    <t>      Общая сумма чистых подверженностей банка, иные чем ипотечные (после принятия во внимание эффекта снижения кредитного риска),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(≤10%)</t>
  </si>
  <si>
    <t>      Максимальная величина подверженности, перед аффилированным лицом банка и/или перед группой клиентов, находящихся в связи с аффилированным лицом банку /Приемлемый капитал (&lt;10%)</t>
  </si>
  <si>
    <t>      Общая сумма совокупной подверженности банка перед аффилированными лицами и/или группами клиентов, связанных с аффилированным лицом банка /Приемлемый капитал (&lt;20%)</t>
  </si>
  <si>
    <t>      Совокупная подверженность банка перед работниками банка/ Общая сумма собственных средств (≤10%)</t>
  </si>
  <si>
    <t>      Остаток задолженности по кредитам (основная сумма) / Остаток депозитов (основная сумма)</t>
  </si>
  <si>
    <t>      Остаток задолженности по кредитам выданным МСП</t>
  </si>
  <si>
    <t>      Остаток задолженности по неблагоприятным кредитам выданным МСП / Остаток задолженности по кредитам выданным МСП</t>
  </si>
  <si>
    <t>       Долгосрочные материальные активы/Общая сумма собственных средств (≤ 50%)</t>
  </si>
  <si>
    <t>      Рентабельность активов (ROA)⁸</t>
  </si>
  <si>
    <t>      Рентабельность капитала (ROE)⁹</t>
  </si>
  <si>
    <t>      Чистый доход , относящийся к прцентным / Всего доход</t>
  </si>
  <si>
    <t>      Расходы, не оносящиеся к процентным / Всего доход¹⁰</t>
  </si>
  <si>
    <t>      Процентный доход / Среднемесячная величина активов, приносящих доход¹¹</t>
  </si>
  <si>
    <t>      Чистая процентная маржа (MJDnet)¹²</t>
  </si>
  <si>
    <t>      Показатель эффективности (Ief)¹³</t>
  </si>
  <si>
    <t>      I Принцип – Долгосрочная ликвидность (≤ 1)¹⁴</t>
  </si>
  <si>
    <t>      Принцип III - Ликвидность в разрезе сроков погашения ¹⁴ (&gt;1)</t>
  </si>
  <si>
    <t>         - до 1 месяца включительно</t>
  </si>
  <si>
    <t>         - 1-3 месяца включительно</t>
  </si>
  <si>
    <t>         - 3-6 месяцев велючительно</t>
  </si>
  <si>
    <t>         - 6-12 месяцев включительно</t>
  </si>
  <si>
    <t>         - более 12 месяцев</t>
  </si>
  <si>
    <t>       Денежные средства, причитающиеся банкам, за исключением от Национального банка Молдовы /Общая сумма собственных средств</t>
  </si>
  <si>
    <t>      Доля балансовых активов в иностранной валюте и активов, привязанных к курсу иностранной валюты в общем объеме активов¹⁷</t>
  </si>
  <si>
    <t>      Доля балансовых обязательств в иностранной валюте и обязательств, привязанных к курсу иностранной валюты в общем объеме активов¹⁸</t>
  </si>
  <si>
    <t>      Отношение длинной открытой валютной позиции по каждой иностранной валюте ( ≤ +10%)</t>
  </si>
  <si>
    <t>      Отношение короткой открытой валютной позиции по каждой иностранной валюте (≥ -10%)</t>
  </si>
  <si>
    <t>      Сумма отношений длинных открытых валютных позиций по всем валютам ( ≤ +20%)</t>
  </si>
  <si>
    <t>      Сумма отношений коротких открытых валютных позиций по всем валютам (≥ -20%)</t>
  </si>
  <si>
    <t>      Отношение между суммой балансовых валютных активов и суммой балансовых валютных обязательств (для банков у которых сумма балансовых валютных активов, как и сумма балансовых валютных обязательств, будут превышать, отдельно по каждой из них, 10 процентов от величины общей суммы собственных средств) (≤+25%, ≤-25%)</t>
  </si>
  <si>
    <t>ОГРАНИЧЕНИЕ ДОМИНИРУЮЩЕГО ПОЛОЖЕНИЯ НА БАНКОВСКОМ РЫНКЕ</t>
  </si>
  <si>
    <t>      Совокупные активы банка/Совокупные активы банковского сектора в целом (≤35%)</t>
  </si>
  <si>
    <t>      Депозиты физических лиц банка/Совокупные депозиты физических лиц банковского сектора в целом (≤35%)</t>
  </si>
  <si>
    <t>      Общее количество работников банка¹⁹</t>
  </si>
  <si>
    <t>          - отделения</t>
  </si>
  <si>
    <t>          - обменные валютные бюро</t>
  </si>
  <si>
    <t xml:space="preserve">      Остаток депозитов в иностранной валюте (основная сумма) / Остаток депозитов (основная сумма) ¹⁵ </t>
  </si>
  <si>
    <t xml:space="preserve">      Денежные средства, причитающиеся банкам, за исключением от Национального банка Молдовы (основная сумма) ¹⁵ </t>
  </si>
  <si>
    <t xml:space="preserve">      Денежные средства, причитающиеся иностранным банкам (основная сумма) ¹⁶ </t>
  </si>
  <si>
    <r>
      <t xml:space="preserve">Anexa nr. 1 </t>
    </r>
    <r>
      <rPr>
        <i/>
        <sz val="16"/>
        <rFont val="Times New Roman"/>
        <family val="1"/>
        <charset val="204"/>
      </rPr>
      <t xml:space="preserve"> la „Regulamentul cu privire la cerintele de publicare a informatiilor de catre banci"</t>
    </r>
  </si>
  <si>
    <t>Annex no.1 to the Regulation on the requirements for publication of information by banks</t>
  </si>
  <si>
    <t>Приложение № 1 к Регламенту о требованиях к опубликованию информации банками</t>
  </si>
  <si>
    <t>Dumitru Baxan</t>
  </si>
  <si>
    <t>Думитру Баксан</t>
  </si>
  <si>
    <t>Indicatorul de acoperire a necesarului de lichiditate</t>
  </si>
  <si>
    <t xml:space="preserve">      Liquidity Coverage Ratio</t>
  </si>
  <si>
    <t xml:space="preserve">      Коэффициент покрытия ликвидности</t>
  </si>
  <si>
    <t>BC "MAIB" SA</t>
  </si>
  <si>
    <t xml:space="preserve"> BC "MAIB" SA</t>
  </si>
  <si>
    <t>la situatia 30 aprilie a.2022</t>
  </si>
  <si>
    <t>42,02</t>
  </si>
  <si>
    <t>41,09</t>
  </si>
  <si>
    <t>as of  30 April 2022</t>
  </si>
  <si>
    <t>по состоянию на 30 апреля 2022</t>
  </si>
  <si>
    <t>31.12.2021-Ajustat</t>
  </si>
  <si>
    <t>31.12.2021-Adjusted</t>
  </si>
  <si>
    <t>31.12.2021 - с изменениями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</si>
</sst>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E+00"/>
  </numFmts>
  <fonts count="30">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Calibri"/>
      <family val="2"/>
      <charset val="204"/>
    </font>
    <font>
      <sz val="18"/>
      <name val="Arial"/>
      <family val="2"/>
      <charset val="204"/>
    </font>
    <font>
      <i/>
      <sz val="18"/>
      <name val="Times New Roman"/>
      <family val="1"/>
      <charset val="204"/>
    </font>
    <font>
      <i/>
      <sz val="16"/>
      <name val="Times New Roman"/>
      <family val="1"/>
    </font>
    <font>
      <i/>
      <sz val="16"/>
      <name val="Times New Roman"/>
      <family val="1"/>
      <charset val="204"/>
    </font>
    <font>
      <vertAlign val="superscript"/>
      <sz val="18"/>
      <name val="Calibri"/>
      <family val="2"/>
      <charset val="204"/>
    </font>
    <font>
      <vertAlign val="superscript"/>
      <sz val="18"/>
      <name val="Times New Roman"/>
      <family val="1"/>
      <charset val="204"/>
    </font>
    <font>
      <b/>
      <sz val="18"/>
      <name val="Times New Roman"/>
      <family val="1"/>
      <charset val="204"/>
    </font>
    <font>
      <i/>
      <sz val="16"/>
      <name val="Arial Cyr Rom"/>
      <charset val="204"/>
    </font>
    <font>
      <sz val="14"/>
      <color rgb="FFCC0099"/>
      <name val="Arial Cyr Rom"/>
      <charset val="204"/>
    </font>
    <font>
      <vertAlign val="superscript"/>
      <sz val="18"/>
      <color theme="1" tint="4.9989318521683403E-2"/>
      <name val="Times New Roman"/>
      <family val="1"/>
      <charset val="204"/>
    </font>
    <font>
      <sz val="18"/>
      <color theme="1" tint="4.9989318521683403E-2"/>
      <name val="Times New Roman"/>
      <family val="1"/>
      <charset val="204"/>
    </font>
    <font>
      <sz val="18"/>
      <color theme="1" tint="4.9989318521683403E-2"/>
      <name val="Calibri"/>
      <family val="2"/>
      <charset val="204"/>
    </font>
    <font>
      <vertAlign val="superscript"/>
      <sz val="12"/>
      <color theme="1" tint="4.9989318521683403E-2"/>
      <name val="Times New Roman"/>
      <family val="1"/>
      <charset val="204"/>
    </font>
    <font>
      <b/>
      <sz val="12"/>
      <color indexed="62"/>
      <name val="Arial"/>
      <family val="2"/>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medium">
        <color indexed="64"/>
      </left>
      <right/>
      <top/>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64"/>
      </bottom>
      <diagonal/>
    </border>
    <border>
      <left style="medium">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medium">
        <color indexed="64"/>
      </top>
      <bottom/>
      <diagonal/>
    </border>
    <border>
      <left/>
      <right/>
      <top style="thin">
        <color indexed="8"/>
      </top>
      <bottom style="thin">
        <color indexed="8"/>
      </bottom>
      <diagonal/>
    </border>
    <border>
      <left style="thin">
        <color indexed="59"/>
      </left>
      <right style="thin">
        <color indexed="59"/>
      </right>
      <top style="thin">
        <color indexed="59"/>
      </top>
      <bottom style="thin">
        <color indexed="59"/>
      </bottom>
      <diagonal/>
    </border>
    <border>
      <left style="thin">
        <color indexed="64"/>
      </left>
      <right/>
      <top/>
      <bottom style="thin">
        <color indexed="64"/>
      </bottom>
      <diagonal/>
    </border>
    <border>
      <left style="thin">
        <color indexed="8"/>
      </left>
      <right/>
      <top style="thin">
        <color indexed="8"/>
      </top>
      <bottom/>
      <diagonal/>
    </border>
    <border>
      <left style="thin">
        <color indexed="64"/>
      </left>
      <right/>
      <top/>
      <bottom/>
      <diagonal/>
    </border>
  </borders>
  <cellStyleXfs count="3">
    <xf numFmtId="0" fontId="0" fillId="0" borderId="0"/>
    <xf numFmtId="9" fontId="1" fillId="0" borderId="0" applyFill="0" applyBorder="0" applyAlignment="0" applyProtection="0"/>
    <xf numFmtId="0" fontId="2" fillId="0" borderId="0"/>
  </cellStyleXfs>
  <cellXfs count="236">
    <xf numFmtId="0" fontId="0" fillId="0" borderId="0" xfId="0"/>
    <xf numFmtId="0" fontId="5" fillId="0" borderId="1" xfId="0" applyFont="1" applyFill="1" applyBorder="1" applyAlignment="1">
      <alignment horizontal="center" vertical="top"/>
    </xf>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20" xfId="0" applyFont="1" applyFill="1" applyBorder="1" applyAlignment="1">
      <alignment horizontal="center" vertical="top"/>
    </xf>
    <xf numFmtId="0" fontId="10" fillId="0" borderId="21" xfId="0" applyFont="1" applyFill="1" applyBorder="1" applyAlignment="1">
      <alignment horizontal="left" vertical="top"/>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1" xfId="0" quotePrefix="1" applyFont="1" applyFill="1" applyBorder="1" applyAlignment="1">
      <alignment horizontal="left" vertical="top" wrapText="1"/>
    </xf>
    <xf numFmtId="11" fontId="10" fillId="0" borderId="22" xfId="0" applyNumberFormat="1" applyFont="1" applyFill="1" applyBorder="1" applyAlignment="1">
      <alignment horizontal="left" vertical="top" wrapText="1"/>
    </xf>
    <xf numFmtId="164" fontId="10" fillId="0" borderId="22" xfId="0" applyNumberFormat="1" applyFont="1" applyFill="1" applyBorder="1" applyAlignment="1">
      <alignment horizontal="left" vertical="top" wrapText="1"/>
    </xf>
    <xf numFmtId="0" fontId="10" fillId="0" borderId="26" xfId="0" applyFont="1" applyFill="1" applyBorder="1" applyAlignment="1">
      <alignment vertical="top" wrapText="1"/>
    </xf>
    <xf numFmtId="0" fontId="10" fillId="0" borderId="26" xfId="0" applyFont="1" applyFill="1" applyBorder="1" applyAlignment="1">
      <alignment vertical="top"/>
    </xf>
    <xf numFmtId="0" fontId="10" fillId="0" borderId="26" xfId="0" quotePrefix="1" applyFont="1" applyFill="1" applyBorder="1" applyAlignment="1">
      <alignment horizontal="left" vertical="top"/>
    </xf>
    <xf numFmtId="0" fontId="10" fillId="0" borderId="27"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4"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6" xfId="0" applyFont="1" applyFill="1" applyBorder="1" applyAlignment="1">
      <alignment vertical="top"/>
    </xf>
    <xf numFmtId="0" fontId="10" fillId="0" borderId="0" xfId="0" applyFont="1" applyFill="1"/>
    <xf numFmtId="0" fontId="14"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4" fillId="0" borderId="18" xfId="0" applyFont="1" applyFill="1" applyBorder="1" applyAlignment="1">
      <alignment horizontal="center" vertical="top"/>
    </xf>
    <xf numFmtId="0" fontId="14" fillId="0" borderId="1"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10" fillId="0" borderId="24" xfId="0" applyNumberFormat="1"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18" xfId="0" applyFont="1" applyFill="1" applyBorder="1" applyAlignment="1">
      <alignment horizontal="center" vertical="top"/>
    </xf>
    <xf numFmtId="0" fontId="10" fillId="0" borderId="7" xfId="0" applyFont="1" applyFill="1" applyBorder="1" applyAlignment="1">
      <alignment horizontal="center" vertical="top"/>
    </xf>
    <xf numFmtId="0" fontId="7" fillId="0" borderId="0" xfId="0" applyFont="1" applyFill="1" applyBorder="1"/>
    <xf numFmtId="0" fontId="16" fillId="0" borderId="0" xfId="0" applyFont="1" applyFill="1" applyBorder="1" applyAlignment="1">
      <alignment horizontal="left"/>
    </xf>
    <xf numFmtId="0" fontId="16"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9" xfId="0" applyFont="1" applyFill="1" applyBorder="1" applyAlignment="1">
      <alignment vertical="top" wrapText="1"/>
    </xf>
    <xf numFmtId="0" fontId="10" fillId="0" borderId="18"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10" fillId="0" borderId="10" xfId="0" applyFont="1" applyFill="1" applyBorder="1" applyAlignment="1">
      <alignment horizontal="left" vertical="top" wrapText="1"/>
    </xf>
    <xf numFmtId="0" fontId="10" fillId="0" borderId="3" xfId="0" applyFont="1" applyFill="1" applyBorder="1" applyAlignment="1">
      <alignment horizontal="center" vertical="top"/>
    </xf>
    <xf numFmtId="0" fontId="10" fillId="0" borderId="30" xfId="0" applyFont="1" applyFill="1" applyBorder="1" applyAlignment="1">
      <alignment horizontal="center" vertical="top"/>
    </xf>
    <xf numFmtId="0" fontId="14" fillId="0" borderId="4" xfId="0" applyFont="1" applyFill="1" applyBorder="1" applyAlignment="1">
      <alignment horizontal="center" vertical="top"/>
    </xf>
    <xf numFmtId="0" fontId="5" fillId="0" borderId="4" xfId="0" applyFont="1" applyFill="1" applyBorder="1" applyAlignment="1">
      <alignment horizontal="center" vertical="top"/>
    </xf>
    <xf numFmtId="0" fontId="9"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xf numFmtId="0" fontId="8" fillId="0" borderId="17" xfId="0" applyFont="1" applyFill="1" applyBorder="1" applyAlignment="1">
      <alignment horizontal="center" vertical="center" wrapText="1"/>
    </xf>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4" fillId="0" borderId="18" xfId="0" applyNumberFormat="1" applyFont="1" applyFill="1" applyBorder="1" applyAlignment="1">
      <alignment horizontal="center" vertical="top"/>
    </xf>
    <xf numFmtId="49" fontId="10" fillId="0" borderId="20" xfId="0" applyNumberFormat="1" applyFont="1" applyFill="1" applyBorder="1" applyAlignment="1">
      <alignment horizontal="center" vertical="top"/>
    </xf>
    <xf numFmtId="49" fontId="10" fillId="0" borderId="21" xfId="0" applyNumberFormat="1" applyFont="1" applyFill="1" applyBorder="1" applyAlignment="1">
      <alignment horizontal="left" vertical="top"/>
    </xf>
    <xf numFmtId="49" fontId="10" fillId="0" borderId="2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30" xfId="0" applyNumberFormat="1" applyFont="1" applyFill="1" applyBorder="1" applyAlignment="1">
      <alignment horizontal="center" vertical="top"/>
    </xf>
    <xf numFmtId="49" fontId="10" fillId="0" borderId="10" xfId="0" applyNumberFormat="1" applyFont="1" applyFill="1" applyBorder="1" applyAlignment="1">
      <alignment horizontal="left" vertical="top" wrapText="1"/>
    </xf>
    <xf numFmtId="49" fontId="10" fillId="0" borderId="22" xfId="0" applyNumberFormat="1" applyFont="1" applyFill="1" applyBorder="1" applyAlignment="1">
      <alignment horizontal="center" vertical="top" wrapText="1"/>
    </xf>
    <xf numFmtId="49" fontId="13" fillId="0" borderId="22" xfId="1" applyNumberFormat="1" applyFont="1" applyFill="1" applyBorder="1" applyAlignment="1">
      <alignment horizontal="left" vertical="center" wrapText="1"/>
    </xf>
    <xf numFmtId="49" fontId="10" fillId="0" borderId="24" xfId="0" applyNumberFormat="1" applyFont="1" applyFill="1" applyBorder="1" applyAlignment="1">
      <alignment horizontal="center" vertical="top" wrapText="1"/>
    </xf>
    <xf numFmtId="49" fontId="10" fillId="0" borderId="18" xfId="0" applyNumberFormat="1" applyFont="1" applyFill="1" applyBorder="1" applyAlignment="1">
      <alignment horizontal="center" vertical="top" wrapText="1"/>
    </xf>
    <xf numFmtId="49" fontId="10" fillId="0" borderId="26" xfId="0" applyNumberFormat="1" applyFont="1" applyFill="1" applyBorder="1" applyAlignment="1">
      <alignment vertical="top" wrapText="1"/>
    </xf>
    <xf numFmtId="49" fontId="10" fillId="0" borderId="26" xfId="0" applyNumberFormat="1" applyFont="1" applyFill="1" applyBorder="1" applyAlignment="1">
      <alignment vertical="top"/>
    </xf>
    <xf numFmtId="49" fontId="10" fillId="0" borderId="18" xfId="0" applyNumberFormat="1" applyFont="1" applyFill="1" applyBorder="1" applyAlignment="1">
      <alignment horizontal="center" vertical="top"/>
    </xf>
    <xf numFmtId="49" fontId="10" fillId="0" borderId="26" xfId="0" quotePrefix="1" applyNumberFormat="1" applyFont="1" applyFill="1" applyBorder="1" applyAlignment="1">
      <alignment horizontal="left" vertical="top"/>
    </xf>
    <xf numFmtId="49" fontId="10" fillId="0" borderId="27" xfId="0" quotePrefix="1" applyNumberFormat="1" applyFont="1" applyFill="1" applyBorder="1" applyAlignment="1">
      <alignment horizontal="left" vertical="top"/>
    </xf>
    <xf numFmtId="49" fontId="10" fillId="0" borderId="0" xfId="0" applyNumberFormat="1" applyFont="1" applyFill="1"/>
    <xf numFmtId="49" fontId="10" fillId="0" borderId="21" xfId="0" applyNumberFormat="1" applyFont="1" applyFill="1" applyBorder="1" applyAlignment="1">
      <alignment horizontal="left" vertical="center" wrapText="1"/>
    </xf>
    <xf numFmtId="0" fontId="10" fillId="0" borderId="21" xfId="0" applyFont="1" applyFill="1" applyBorder="1" applyAlignment="1">
      <alignment vertical="top" wrapText="1"/>
    </xf>
    <xf numFmtId="0" fontId="10" fillId="0" borderId="1" xfId="0" applyFont="1" applyFill="1" applyBorder="1" applyAlignment="1">
      <alignment horizontal="left"/>
    </xf>
    <xf numFmtId="0" fontId="10" fillId="0" borderId="0" xfId="0" applyFont="1" applyFill="1" applyAlignment="1">
      <alignment wrapText="1"/>
    </xf>
    <xf numFmtId="0" fontId="8" fillId="0" borderId="1" xfId="0" applyFont="1" applyFill="1" applyBorder="1" applyAlignment="1">
      <alignment horizontal="center" vertical="top"/>
    </xf>
    <xf numFmtId="0" fontId="19" fillId="0" borderId="30" xfId="0" applyFont="1" applyFill="1" applyBorder="1" applyAlignment="1">
      <alignment horizontal="center" vertical="top"/>
    </xf>
    <xf numFmtId="0" fontId="8" fillId="0" borderId="3" xfId="0" applyFont="1" applyFill="1" applyBorder="1" applyAlignment="1">
      <alignment horizontal="center" vertical="top"/>
    </xf>
    <xf numFmtId="0" fontId="19" fillId="0" borderId="22" xfId="0" applyFont="1" applyFill="1" applyBorder="1" applyAlignment="1">
      <alignment horizontal="center" vertical="top" wrapText="1"/>
    </xf>
    <xf numFmtId="164" fontId="19" fillId="0" borderId="24" xfId="0" applyNumberFormat="1"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18" xfId="0" applyFont="1" applyFill="1" applyBorder="1" applyAlignment="1">
      <alignment horizontal="center" vertical="top"/>
    </xf>
    <xf numFmtId="0" fontId="9" fillId="0" borderId="0" xfId="0" applyFont="1" applyFill="1"/>
    <xf numFmtId="2" fontId="8" fillId="0" borderId="3" xfId="0" applyNumberFormat="1" applyFont="1" applyFill="1" applyBorder="1" applyAlignment="1">
      <alignment horizontal="center" vertical="center"/>
    </xf>
    <xf numFmtId="0" fontId="9" fillId="0" borderId="0" xfId="0" applyFont="1" applyFill="1"/>
    <xf numFmtId="2" fontId="4" fillId="0" borderId="0" xfId="0" applyNumberFormat="1" applyFont="1" applyFill="1"/>
    <xf numFmtId="0" fontId="4" fillId="0" borderId="0" xfId="0" applyFont="1" applyFill="1" applyAlignment="1"/>
    <xf numFmtId="0" fontId="9" fillId="0" borderId="0" xfId="0" applyFont="1" applyFill="1"/>
    <xf numFmtId="0" fontId="0" fillId="0" borderId="0" xfId="0" applyFill="1"/>
    <xf numFmtId="0" fontId="10" fillId="0" borderId="6" xfId="0" applyFont="1" applyFill="1" applyBorder="1" applyAlignment="1">
      <alignment horizontal="center" vertical="top"/>
    </xf>
    <xf numFmtId="0" fontId="10" fillId="0" borderId="25" xfId="0" applyFont="1" applyFill="1" applyBorder="1" applyAlignment="1">
      <alignment horizontal="center" vertical="top"/>
    </xf>
    <xf numFmtId="49" fontId="10" fillId="0" borderId="22" xfId="1" applyNumberFormat="1" applyFont="1" applyFill="1" applyBorder="1" applyAlignment="1">
      <alignment horizontal="left" vertical="center" wrapText="1"/>
    </xf>
    <xf numFmtId="0" fontId="21" fillId="2" borderId="0" xfId="0" applyFont="1" applyFill="1"/>
    <xf numFmtId="0" fontId="21" fillId="0" borderId="0" xfId="0" applyFont="1" applyFill="1"/>
    <xf numFmtId="14" fontId="8" fillId="0" borderId="0" xfId="0" applyNumberFormat="1" applyFont="1" applyFill="1"/>
    <xf numFmtId="0" fontId="23" fillId="0" borderId="21" xfId="0" applyFont="1" applyFill="1" applyBorder="1" applyAlignment="1">
      <alignment horizontal="left" vertical="top"/>
    </xf>
    <xf numFmtId="0" fontId="23" fillId="0" borderId="21" xfId="0" applyFont="1" applyFill="1" applyBorder="1" applyAlignment="1">
      <alignment horizontal="left" vertical="top" wrapText="1"/>
    </xf>
    <xf numFmtId="0" fontId="23" fillId="0" borderId="22" xfId="0" applyFont="1" applyFill="1" applyBorder="1" applyAlignment="1">
      <alignment horizontal="left" vertical="top" wrapText="1"/>
    </xf>
    <xf numFmtId="0" fontId="23" fillId="0" borderId="32" xfId="0" applyFont="1" applyFill="1" applyBorder="1" applyAlignment="1">
      <alignment horizontal="left" vertical="top" wrapText="1"/>
    </xf>
    <xf numFmtId="0" fontId="4" fillId="0" borderId="1" xfId="0" applyFont="1" applyFill="1" applyBorder="1" applyAlignment="1">
      <alignment horizontal="center" vertical="center"/>
    </xf>
    <xf numFmtId="49" fontId="10" fillId="0" borderId="30"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35" xfId="0" applyFont="1" applyFill="1" applyBorder="1" applyAlignment="1">
      <alignment horizontal="left" vertical="top" wrapText="1"/>
    </xf>
    <xf numFmtId="0" fontId="10" fillId="0" borderId="0" xfId="0" applyFont="1" applyFill="1" applyBorder="1" applyAlignment="1">
      <alignment horizontal="left" vertical="top" wrapText="1"/>
    </xf>
    <xf numFmtId="0" fontId="23" fillId="0" borderId="36" xfId="0" applyFont="1" applyFill="1" applyBorder="1" applyAlignment="1">
      <alignment horizontal="left" vertical="top" wrapText="1"/>
    </xf>
    <xf numFmtId="164" fontId="23" fillId="0" borderId="22" xfId="0" applyNumberFormat="1" applyFont="1" applyFill="1" applyBorder="1" applyAlignment="1">
      <alignment horizontal="left" vertical="top" wrapText="1"/>
    </xf>
    <xf numFmtId="0" fontId="23" fillId="0" borderId="20" xfId="0" applyFont="1" applyFill="1" applyBorder="1" applyAlignment="1">
      <alignment vertical="top" wrapText="1"/>
    </xf>
    <xf numFmtId="0" fontId="23" fillId="0" borderId="20" xfId="0" applyFont="1" applyFill="1" applyBorder="1" applyAlignment="1">
      <alignment vertical="top"/>
    </xf>
    <xf numFmtId="0" fontId="5"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3" fillId="0" borderId="34" xfId="0" applyFont="1" applyFill="1" applyBorder="1" applyAlignment="1">
      <alignment horizontal="center" vertical="center"/>
    </xf>
    <xf numFmtId="49" fontId="10" fillId="0" borderId="0" xfId="0" quotePrefix="1" applyNumberFormat="1" applyFont="1" applyFill="1" applyBorder="1" applyAlignment="1">
      <alignment horizontal="left" vertical="top"/>
    </xf>
    <xf numFmtId="0" fontId="10" fillId="0" borderId="0" xfId="0" quotePrefix="1" applyFont="1" applyFill="1" applyBorder="1" applyAlignment="1">
      <alignment horizontal="left" vertical="top"/>
    </xf>
    <xf numFmtId="0" fontId="10" fillId="0" borderId="0" xfId="0" applyFont="1" applyFill="1" applyBorder="1" applyAlignment="1">
      <alignment vertical="top"/>
    </xf>
    <xf numFmtId="0" fontId="3" fillId="0" borderId="0" xfId="0" applyFont="1" applyFill="1" applyBorder="1" applyAlignment="1">
      <alignment horizontal="center"/>
    </xf>
    <xf numFmtId="3" fontId="8" fillId="0" borderId="0" xfId="0" applyNumberFormat="1" applyFont="1" applyFill="1" applyBorder="1" applyAlignment="1">
      <alignment horizontal="center" vertical="top"/>
    </xf>
    <xf numFmtId="0" fontId="10" fillId="0" borderId="36" xfId="0" applyFont="1" applyFill="1" applyBorder="1" applyAlignment="1">
      <alignment horizontal="left" vertical="top" wrapText="1"/>
    </xf>
    <xf numFmtId="0" fontId="10" fillId="0" borderId="35" xfId="0" applyFont="1" applyFill="1" applyBorder="1" applyAlignment="1">
      <alignment horizontal="left" vertical="top" wrapText="1"/>
    </xf>
    <xf numFmtId="0" fontId="10" fillId="0" borderId="36" xfId="0" quotePrefix="1" applyFont="1" applyFill="1" applyBorder="1" applyAlignment="1">
      <alignment horizontal="left" vertical="top" wrapText="1"/>
    </xf>
    <xf numFmtId="0" fontId="14" fillId="0" borderId="7" xfId="0" applyFont="1" applyFill="1" applyBorder="1" applyAlignment="1">
      <alignment horizontal="center" vertical="top"/>
    </xf>
    <xf numFmtId="0" fontId="10" fillId="0" borderId="36" xfId="0" applyFont="1" applyFill="1" applyBorder="1" applyAlignment="1">
      <alignment horizontal="left" vertical="top"/>
    </xf>
    <xf numFmtId="49" fontId="14"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xf>
    <xf numFmtId="0" fontId="19" fillId="0" borderId="38" xfId="0" applyFont="1" applyFill="1" applyBorder="1" applyAlignment="1">
      <alignment horizontal="center" vertical="top"/>
    </xf>
    <xf numFmtId="49" fontId="10" fillId="0" borderId="18" xfId="0" applyNumberFormat="1" applyFont="1" applyFill="1" applyBorder="1" applyAlignment="1">
      <alignment vertical="top" wrapText="1"/>
    </xf>
    <xf numFmtId="0" fontId="10" fillId="0" borderId="18" xfId="0" applyFont="1" applyFill="1" applyBorder="1" applyAlignment="1">
      <alignment vertical="top" wrapText="1"/>
    </xf>
    <xf numFmtId="0" fontId="10" fillId="0" borderId="20" xfId="0" applyFont="1" applyFill="1" applyBorder="1" applyAlignment="1">
      <alignment vertical="top" wrapText="1"/>
    </xf>
    <xf numFmtId="0" fontId="10" fillId="0" borderId="0" xfId="0" applyFont="1" applyFill="1" applyBorder="1" applyAlignment="1">
      <alignment horizontal="center" vertical="top" wrapText="1"/>
    </xf>
    <xf numFmtId="0" fontId="26" fillId="3" borderId="39" xfId="0" applyFont="1" applyFill="1" applyBorder="1" applyAlignment="1">
      <alignment horizontal="left"/>
    </xf>
    <xf numFmtId="49" fontId="10" fillId="0" borderId="26" xfId="0" applyNumberFormat="1" applyFont="1" applyFill="1" applyBorder="1" applyAlignment="1">
      <alignment horizontal="center" vertical="center" wrapText="1"/>
    </xf>
    <xf numFmtId="49" fontId="19" fillId="0" borderId="26" xfId="0" applyNumberFormat="1" applyFont="1" applyFill="1" applyBorder="1" applyAlignment="1">
      <alignment horizontal="center" vertical="top"/>
    </xf>
    <xf numFmtId="49" fontId="19" fillId="0" borderId="18" xfId="0" applyNumberFormat="1" applyFont="1" applyFill="1" applyBorder="1" applyAlignment="1">
      <alignment horizontal="center" vertical="top" wrapText="1"/>
    </xf>
    <xf numFmtId="49" fontId="19" fillId="0" borderId="24" xfId="0" applyNumberFormat="1" applyFont="1" applyFill="1" applyBorder="1" applyAlignment="1">
      <alignment horizontal="center" vertical="top" wrapText="1"/>
    </xf>
    <xf numFmtId="49" fontId="19" fillId="0" borderId="22" xfId="0" applyNumberFormat="1" applyFont="1" applyFill="1" applyBorder="1" applyAlignment="1">
      <alignment horizontal="center" vertical="top" wrapText="1"/>
    </xf>
    <xf numFmtId="49" fontId="19" fillId="0" borderId="30" xfId="0" applyNumberFormat="1" applyFont="1" applyFill="1" applyBorder="1" applyAlignment="1">
      <alignment horizontal="center" vertical="top"/>
    </xf>
    <xf numFmtId="49" fontId="19" fillId="0" borderId="1" xfId="0" applyNumberFormat="1" applyFont="1" applyFill="1" applyBorder="1" applyAlignment="1">
      <alignment horizontal="center" vertical="top"/>
    </xf>
    <xf numFmtId="0" fontId="5" fillId="0" borderId="30" xfId="0" applyFont="1" applyFill="1" applyBorder="1" applyAlignment="1">
      <alignment horizontal="center" vertical="top"/>
    </xf>
    <xf numFmtId="0" fontId="6" fillId="0" borderId="30" xfId="0" applyFont="1" applyFill="1" applyBorder="1" applyAlignment="1">
      <alignment horizontal="center" vertical="center"/>
    </xf>
    <xf numFmtId="0" fontId="3" fillId="0" borderId="30"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40" xfId="0" applyFont="1" applyFill="1" applyBorder="1" applyAlignment="1">
      <alignment horizontal="center" vertical="top"/>
    </xf>
    <xf numFmtId="0" fontId="6" fillId="0" borderId="30" xfId="0" applyFont="1" applyFill="1" applyBorder="1" applyAlignment="1">
      <alignment horizontal="center" vertical="top"/>
    </xf>
    <xf numFmtId="0" fontId="8" fillId="0" borderId="30" xfId="0" applyFont="1" applyFill="1" applyBorder="1" applyAlignment="1">
      <alignment horizontal="center" vertical="top" wrapText="1"/>
    </xf>
    <xf numFmtId="0" fontId="3" fillId="0" borderId="30" xfId="0" applyFont="1" applyFill="1" applyBorder="1" applyAlignment="1">
      <alignment horizontal="center" wrapText="1"/>
    </xf>
    <xf numFmtId="0" fontId="3" fillId="0" borderId="7" xfId="0" applyFont="1" applyFill="1" applyBorder="1" applyAlignment="1">
      <alignment wrapText="1"/>
    </xf>
    <xf numFmtId="0" fontId="3" fillId="0" borderId="38" xfId="0" applyFont="1" applyFill="1" applyBorder="1" applyAlignment="1">
      <alignment wrapText="1"/>
    </xf>
    <xf numFmtId="0" fontId="3" fillId="0" borderId="38" xfId="0" applyFont="1" applyFill="1" applyBorder="1" applyAlignment="1">
      <alignment horizontal="center" wrapText="1"/>
    </xf>
    <xf numFmtId="0" fontId="3" fillId="0" borderId="41" xfId="0" applyFont="1" applyFill="1" applyBorder="1" applyAlignment="1">
      <alignment horizontal="center"/>
    </xf>
    <xf numFmtId="2" fontId="8" fillId="0" borderId="42" xfId="0" applyNumberFormat="1" applyFont="1" applyFill="1" applyBorder="1" applyAlignment="1">
      <alignment horizontal="center" vertical="top"/>
    </xf>
    <xf numFmtId="0" fontId="3" fillId="0" borderId="30" xfId="0" applyFont="1" applyFill="1" applyBorder="1" applyAlignment="1">
      <alignment horizontal="center"/>
    </xf>
    <xf numFmtId="2" fontId="8" fillId="0" borderId="40" xfId="0" applyNumberFormat="1" applyFont="1" applyFill="1" applyBorder="1" applyAlignment="1">
      <alignment horizontal="center" vertical="center"/>
    </xf>
    <xf numFmtId="0" fontId="3" fillId="0" borderId="33" xfId="0" applyFont="1" applyFill="1" applyBorder="1" applyAlignment="1">
      <alignment horizontal="center"/>
    </xf>
    <xf numFmtId="164" fontId="10" fillId="0" borderId="35" xfId="0" applyNumberFormat="1" applyFont="1" applyFill="1" applyBorder="1" applyAlignment="1">
      <alignment horizontal="left" vertical="top" wrapText="1"/>
    </xf>
    <xf numFmtId="49" fontId="19" fillId="0" borderId="18" xfId="0" applyNumberFormat="1" applyFont="1" applyFill="1" applyBorder="1" applyAlignment="1">
      <alignment horizontal="center" vertical="top"/>
    </xf>
    <xf numFmtId="49" fontId="19" fillId="0" borderId="26" xfId="0" applyNumberFormat="1" applyFont="1" applyFill="1" applyBorder="1" applyAlignment="1">
      <alignment horizontal="center" vertical="top" wrapText="1"/>
    </xf>
    <xf numFmtId="49" fontId="19" fillId="0" borderId="20" xfId="0" applyNumberFormat="1" applyFont="1" applyFill="1" applyBorder="1" applyAlignment="1">
      <alignment horizontal="center" vertical="top"/>
    </xf>
    <xf numFmtId="0" fontId="19" fillId="0" borderId="20" xfId="0" applyFont="1" applyFill="1" applyBorder="1" applyAlignment="1">
      <alignment horizontal="center" vertical="top"/>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9" fillId="0" borderId="1" xfId="0" applyFont="1" applyFill="1" applyBorder="1" applyAlignment="1">
      <alignment horizontal="center"/>
    </xf>
    <xf numFmtId="0" fontId="19" fillId="0" borderId="1" xfId="0" applyFont="1" applyFill="1" applyBorder="1" applyAlignment="1">
      <alignment horizontal="center" wrapText="1"/>
    </xf>
    <xf numFmtId="0" fontId="10" fillId="0" borderId="38" xfId="0" applyFont="1" applyFill="1" applyBorder="1" applyAlignment="1">
      <alignment vertical="top"/>
    </xf>
    <xf numFmtId="49" fontId="10" fillId="0" borderId="3" xfId="0" applyNumberFormat="1" applyFont="1" applyFill="1" applyBorder="1" applyAlignment="1">
      <alignment horizontal="left" vertical="top" wrapText="1"/>
    </xf>
    <xf numFmtId="4" fontId="8" fillId="4" borderId="1" xfId="0" applyNumberFormat="1" applyFont="1" applyFill="1" applyBorder="1" applyAlignment="1">
      <alignment horizontal="center" vertical="top"/>
    </xf>
    <xf numFmtId="4" fontId="8" fillId="4" borderId="1" xfId="0" quotePrefix="1" applyNumberFormat="1" applyFont="1" applyFill="1" applyBorder="1" applyAlignment="1">
      <alignment horizontal="center" vertical="top"/>
    </xf>
    <xf numFmtId="2" fontId="8" fillId="4" borderId="1" xfId="0" applyNumberFormat="1" applyFont="1" applyFill="1" applyBorder="1" applyAlignment="1">
      <alignment horizontal="center" vertical="top"/>
    </xf>
    <xf numFmtId="4" fontId="8" fillId="4" borderId="1" xfId="0" applyNumberFormat="1" applyFont="1" applyFill="1" applyBorder="1" applyAlignment="1">
      <alignment horizontal="center" vertical="center"/>
    </xf>
    <xf numFmtId="0" fontId="27" fillId="4" borderId="4" xfId="0" applyFont="1" applyFill="1" applyBorder="1" applyAlignment="1">
      <alignment horizontal="center" vertical="top"/>
    </xf>
    <xf numFmtId="2" fontId="8" fillId="4" borderId="1" xfId="0" applyNumberFormat="1" applyFont="1" applyFill="1" applyBorder="1" applyAlignment="1">
      <alignment horizontal="center" vertical="center"/>
    </xf>
    <xf numFmtId="2" fontId="8" fillId="4" borderId="30" xfId="0" applyNumberFormat="1" applyFont="1" applyFill="1" applyBorder="1" applyAlignment="1">
      <alignment horizontal="center" vertical="center"/>
    </xf>
    <xf numFmtId="2" fontId="8" fillId="4" borderId="3" xfId="0" applyNumberFormat="1" applyFont="1" applyFill="1" applyBorder="1" applyAlignment="1">
      <alignment horizontal="center" vertical="top"/>
    </xf>
    <xf numFmtId="0" fontId="8" fillId="4" borderId="1" xfId="0" applyFont="1" applyFill="1" applyBorder="1" applyAlignment="1">
      <alignment horizontal="center" vertical="top" wrapText="1"/>
    </xf>
    <xf numFmtId="2" fontId="8" fillId="4" borderId="3" xfId="0" applyNumberFormat="1" applyFont="1" applyFill="1" applyBorder="1" applyAlignment="1">
      <alignment horizontal="center" vertical="center"/>
    </xf>
    <xf numFmtId="164" fontId="28" fillId="4" borderId="4" xfId="0" applyNumberFormat="1" applyFont="1" applyFill="1" applyBorder="1" applyAlignment="1">
      <alignment horizontal="center" vertical="top" wrapText="1"/>
    </xf>
    <xf numFmtId="2" fontId="29" fillId="4" borderId="1" xfId="0" applyNumberFormat="1" applyFont="1" applyFill="1" applyBorder="1" applyAlignment="1">
      <alignment horizontal="center" vertical="top"/>
    </xf>
    <xf numFmtId="4" fontId="8" fillId="4" borderId="19" xfId="0" applyNumberFormat="1" applyFont="1" applyFill="1" applyBorder="1" applyAlignment="1">
      <alignment horizontal="center" vertical="center"/>
    </xf>
    <xf numFmtId="2" fontId="29" fillId="4" borderId="3" xfId="0" applyNumberFormat="1" applyFont="1" applyFill="1" applyBorder="1" applyAlignment="1">
      <alignment horizontal="center" vertical="top"/>
    </xf>
    <xf numFmtId="2" fontId="29" fillId="4" borderId="3" xfId="0" applyNumberFormat="1" applyFont="1" applyFill="1" applyBorder="1" applyAlignment="1">
      <alignment horizontal="center" vertical="center"/>
    </xf>
    <xf numFmtId="0" fontId="29" fillId="4" borderId="1" xfId="0" applyFont="1" applyFill="1" applyBorder="1" applyAlignment="1">
      <alignment horizontal="center" vertical="top"/>
    </xf>
    <xf numFmtId="3" fontId="8" fillId="4" borderId="1" xfId="0" applyNumberFormat="1" applyFont="1" applyFill="1" applyBorder="1" applyAlignment="1">
      <alignment horizontal="center" vertical="top"/>
    </xf>
    <xf numFmtId="0" fontId="8" fillId="4" borderId="1" xfId="0" applyFont="1" applyFill="1" applyBorder="1" applyAlignment="1">
      <alignment horizontal="center"/>
    </xf>
    <xf numFmtId="3" fontId="8" fillId="4" borderId="23" xfId="0" applyNumberFormat="1" applyFont="1" applyFill="1" applyBorder="1" applyAlignment="1">
      <alignment horizontal="center" vertical="top"/>
    </xf>
    <xf numFmtId="49" fontId="14" fillId="0" borderId="12" xfId="0" applyNumberFormat="1" applyFont="1" applyFill="1" applyBorder="1" applyAlignment="1">
      <alignment horizontal="center" vertical="top"/>
    </xf>
    <xf numFmtId="49" fontId="14" fillId="0" borderId="16" xfId="0" applyNumberFormat="1" applyFont="1" applyFill="1" applyBorder="1" applyAlignment="1">
      <alignment horizontal="center" vertical="top"/>
    </xf>
    <xf numFmtId="0" fontId="5" fillId="0" borderId="0" xfId="0" applyFont="1" applyFill="1" applyBorder="1" applyAlignment="1">
      <alignment horizontal="left" vertical="top" wrapText="1"/>
    </xf>
    <xf numFmtId="0" fontId="15" fillId="0" borderId="0" xfId="0" applyFont="1" applyFill="1" applyAlignment="1">
      <alignment horizontal="left" vertical="top" wrapText="1" shrinkToFit="1"/>
    </xf>
    <xf numFmtId="0" fontId="20" fillId="0" borderId="0" xfId="0" applyFont="1" applyFill="1" applyAlignment="1">
      <alignment horizontal="left" vertical="top"/>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top"/>
    </xf>
    <xf numFmtId="0" fontId="14" fillId="0" borderId="16" xfId="0" applyFont="1" applyFill="1" applyBorder="1" applyAlignment="1">
      <alignment horizontal="center" vertical="top"/>
    </xf>
    <xf numFmtId="0" fontId="14" fillId="0" borderId="13" xfId="0" applyFont="1" applyFill="1" applyBorder="1" applyAlignment="1">
      <alignment horizontal="center" vertical="top" wrapText="1"/>
    </xf>
    <xf numFmtId="0" fontId="14" fillId="0" borderId="8" xfId="0" applyFont="1" applyFill="1" applyBorder="1" applyAlignment="1">
      <alignment horizontal="center" vertical="top" wrapText="1"/>
    </xf>
    <xf numFmtId="0" fontId="16" fillId="0" borderId="13"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4" xfId="0" applyFont="1" applyFill="1" applyBorder="1" applyAlignment="1">
      <alignment horizontal="center"/>
    </xf>
    <xf numFmtId="0" fontId="16" fillId="0" borderId="15" xfId="0" applyFont="1" applyFill="1" applyBorder="1" applyAlignment="1">
      <alignment horizontal="center"/>
    </xf>
    <xf numFmtId="0" fontId="16" fillId="0" borderId="11" xfId="0" applyFont="1" applyFill="1" applyBorder="1" applyAlignment="1">
      <alignment horizontal="center" vertical="center"/>
    </xf>
    <xf numFmtId="0" fontId="14" fillId="0" borderId="37" xfId="0" applyFont="1" applyFill="1" applyBorder="1" applyAlignment="1">
      <alignment horizontal="center" vertical="top"/>
    </xf>
    <xf numFmtId="0" fontId="14" fillId="0" borderId="5" xfId="0" applyFont="1" applyFill="1" applyBorder="1" applyAlignment="1">
      <alignment horizontal="center" vertical="top"/>
    </xf>
    <xf numFmtId="0" fontId="5" fillId="0" borderId="13" xfId="0" applyFont="1" applyFill="1" applyBorder="1" applyAlignment="1">
      <alignment horizontal="center" vertical="top" wrapText="1"/>
    </xf>
    <xf numFmtId="0" fontId="5" fillId="0" borderId="31" xfId="0" applyFont="1" applyFill="1" applyBorder="1" applyAlignment="1">
      <alignment horizontal="center" vertical="top" wrapText="1"/>
    </xf>
    <xf numFmtId="0" fontId="3" fillId="0" borderId="0" xfId="0" applyFont="1" applyFill="1" applyBorder="1" applyAlignment="1">
      <alignment horizontal="left" vertical="top" wrapText="1"/>
    </xf>
    <xf numFmtId="0" fontId="15" fillId="0" borderId="0" xfId="0" applyFont="1" applyFill="1" applyAlignment="1">
      <alignment horizontal="right" vertical="top" wrapText="1" shrinkToFit="1"/>
    </xf>
    <xf numFmtId="0" fontId="20" fillId="0" borderId="0" xfId="0" applyFont="1" applyFill="1" applyAlignment="1">
      <alignment vertical="top"/>
    </xf>
    <xf numFmtId="0" fontId="16" fillId="0" borderId="13" xfId="0" applyFont="1" applyFill="1" applyBorder="1" applyAlignment="1">
      <alignment horizontal="center" vertical="top" wrapText="1"/>
    </xf>
    <xf numFmtId="0" fontId="16" fillId="0" borderId="8" xfId="0" applyFont="1" applyFill="1" applyBorder="1" applyAlignment="1">
      <alignment horizontal="center" vertical="top" wrapText="1"/>
    </xf>
    <xf numFmtId="0" fontId="5" fillId="0" borderId="13" xfId="0" applyFont="1" applyFill="1" applyBorder="1" applyAlignment="1">
      <alignment horizontal="center" vertical="top"/>
    </xf>
    <xf numFmtId="0" fontId="5" fillId="0" borderId="8" xfId="0" applyFont="1" applyFill="1" applyBorder="1" applyAlignment="1">
      <alignment horizontal="center" vertical="top"/>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tabSelected="1" view="pageBreakPreview" zoomScale="60" zoomScaleNormal="60" workbookViewId="0">
      <selection activeCell="B89" sqref="B89"/>
    </sheetView>
  </sheetViews>
  <sheetFormatPr defaultColWidth="9.140625" defaultRowHeight="23.25"/>
  <cols>
    <col min="1" max="1" width="9" style="64" customWidth="1"/>
    <col min="2" max="2" width="92.85546875" style="14" customWidth="1"/>
    <col min="3" max="3" width="17.140625" style="14" customWidth="1"/>
    <col min="4" max="4" width="13.28515625" style="6" customWidth="1"/>
    <col min="5" max="5" width="19.5703125" style="100" customWidth="1"/>
    <col min="6" max="7" width="25.42578125" style="100" customWidth="1"/>
    <col min="8" max="8" width="18.85546875" style="6" bestFit="1" customWidth="1"/>
    <col min="9" max="9" width="9.140625" style="6"/>
    <col min="10" max="10" width="18.85546875" style="6" bestFit="1" customWidth="1"/>
    <col min="11" max="16384" width="9.140625" style="6"/>
  </cols>
  <sheetData>
    <row r="1" spans="1:7" ht="43.5" customHeight="1">
      <c r="A1" s="63"/>
      <c r="B1" s="13"/>
      <c r="C1" s="13"/>
      <c r="D1" s="5"/>
      <c r="E1" s="213" t="s">
        <v>405</v>
      </c>
      <c r="F1" s="214"/>
      <c r="G1" s="214"/>
    </row>
    <row r="2" spans="1:7" ht="15.75" customHeight="1">
      <c r="A2" s="63"/>
      <c r="B2" s="13"/>
      <c r="C2" s="13"/>
      <c r="D2" s="5"/>
      <c r="E2" s="3"/>
      <c r="F2" s="3"/>
      <c r="G2" s="59"/>
    </row>
    <row r="3" spans="1:7">
      <c r="C3" s="32" t="s">
        <v>0</v>
      </c>
      <c r="D3" s="33"/>
      <c r="E3" s="45"/>
      <c r="F3" s="45"/>
      <c r="G3" s="60"/>
    </row>
    <row r="4" spans="1:7">
      <c r="C4" s="32" t="s">
        <v>413</v>
      </c>
      <c r="D4" s="34"/>
      <c r="E4" s="46"/>
      <c r="F4" s="46"/>
      <c r="G4" s="61"/>
    </row>
    <row r="5" spans="1:7" ht="20.25">
      <c r="A5" s="65"/>
      <c r="B5" s="35"/>
      <c r="C5" s="35"/>
      <c r="D5" s="35"/>
      <c r="E5" s="2"/>
      <c r="F5" s="2"/>
      <c r="G5" s="2"/>
    </row>
    <row r="6" spans="1:7" ht="30.75" customHeight="1" thickBot="1">
      <c r="A6" s="66"/>
      <c r="B6" s="215" t="s">
        <v>415</v>
      </c>
      <c r="C6" s="215"/>
      <c r="D6" s="215"/>
      <c r="E6" s="215"/>
      <c r="F6" s="215"/>
      <c r="G6" s="215"/>
    </row>
    <row r="7" spans="1:7" ht="20.25">
      <c r="A7" s="210" t="s">
        <v>35</v>
      </c>
      <c r="B7" s="216" t="s">
        <v>1</v>
      </c>
      <c r="C7" s="218" t="s">
        <v>2</v>
      </c>
      <c r="D7" s="220" t="s">
        <v>3</v>
      </c>
      <c r="E7" s="222" t="s">
        <v>4</v>
      </c>
      <c r="F7" s="222"/>
      <c r="G7" s="223"/>
    </row>
    <row r="8" spans="1:7" ht="40.5">
      <c r="A8" s="211"/>
      <c r="B8" s="217"/>
      <c r="C8" s="219"/>
      <c r="D8" s="221"/>
      <c r="E8" s="11" t="s">
        <v>5</v>
      </c>
      <c r="F8" s="11" t="s">
        <v>131</v>
      </c>
      <c r="G8" s="62" t="s">
        <v>6</v>
      </c>
    </row>
    <row r="9" spans="1:7" ht="40.5">
      <c r="A9" s="67"/>
      <c r="B9" s="36"/>
      <c r="C9" s="37"/>
      <c r="D9" s="121"/>
      <c r="E9" s="12">
        <v>44681</v>
      </c>
      <c r="F9" s="12">
        <v>44651</v>
      </c>
      <c r="G9" s="12" t="s">
        <v>420</v>
      </c>
    </row>
    <row r="10" spans="1:7" ht="25.5" customHeight="1">
      <c r="A10" s="68"/>
      <c r="B10" s="15" t="s">
        <v>7</v>
      </c>
      <c r="C10" s="26"/>
      <c r="D10" s="122"/>
      <c r="E10" s="4"/>
      <c r="F10" s="4"/>
      <c r="G10" s="4"/>
    </row>
    <row r="11" spans="1:7" ht="25.5" customHeight="1">
      <c r="A11" s="69">
        <v>1.1000000000000001</v>
      </c>
      <c r="B11" s="16" t="s">
        <v>150</v>
      </c>
      <c r="C11" s="27" t="s">
        <v>8</v>
      </c>
      <c r="D11" s="123" t="s">
        <v>9</v>
      </c>
      <c r="E11" s="191">
        <v>207.52680000000001</v>
      </c>
      <c r="F11" s="191">
        <v>207.52680000000001</v>
      </c>
      <c r="G11" s="191">
        <v>207.52680000000001</v>
      </c>
    </row>
    <row r="12" spans="1:7" ht="25.5" customHeight="1">
      <c r="A12" s="69">
        <v>1.2</v>
      </c>
      <c r="B12" s="16" t="s">
        <v>151</v>
      </c>
      <c r="C12" s="27" t="s">
        <v>8</v>
      </c>
      <c r="D12" s="123" t="s">
        <v>10</v>
      </c>
      <c r="E12" s="191">
        <v>4165.8012066499996</v>
      </c>
      <c r="F12" s="191">
        <v>4054.0255226499999</v>
      </c>
      <c r="G12" s="191">
        <v>4172.7141566500004</v>
      </c>
    </row>
    <row r="13" spans="1:7" ht="25.5" customHeight="1">
      <c r="A13" s="69">
        <v>1.3</v>
      </c>
      <c r="B13" s="16" t="s">
        <v>152</v>
      </c>
      <c r="C13" s="27" t="s">
        <v>8</v>
      </c>
      <c r="D13" s="123"/>
      <c r="E13" s="192">
        <v>499.57</v>
      </c>
      <c r="F13" s="192">
        <v>299.79300000000001</v>
      </c>
      <c r="G13" s="192">
        <v>299.79300000000001</v>
      </c>
    </row>
    <row r="14" spans="1:7" ht="25.5" customHeight="1">
      <c r="A14" s="69">
        <v>1.4</v>
      </c>
      <c r="B14" s="16" t="s">
        <v>153</v>
      </c>
      <c r="C14" s="27" t="s">
        <v>8</v>
      </c>
      <c r="D14" s="123"/>
      <c r="E14" s="191">
        <v>4665.37</v>
      </c>
      <c r="F14" s="191">
        <v>4353.81852265</v>
      </c>
      <c r="G14" s="191">
        <v>4472.5071566500001</v>
      </c>
    </row>
    <row r="15" spans="1:7">
      <c r="A15" s="69">
        <v>1.5</v>
      </c>
      <c r="B15" s="16" t="s">
        <v>154</v>
      </c>
      <c r="C15" s="27" t="s">
        <v>8</v>
      </c>
      <c r="D15" s="123"/>
      <c r="E15" s="191">
        <v>4665.37</v>
      </c>
      <c r="F15" s="191">
        <v>4353.81852265</v>
      </c>
      <c r="G15" s="191">
        <v>4472.5071566500001</v>
      </c>
    </row>
    <row r="16" spans="1:7" ht="29.25" customHeight="1">
      <c r="A16" s="69">
        <v>1.6</v>
      </c>
      <c r="B16" s="16" t="s">
        <v>135</v>
      </c>
      <c r="C16" s="27" t="s">
        <v>8</v>
      </c>
      <c r="D16" s="123"/>
      <c r="E16" s="191">
        <v>21672.317720925501</v>
      </c>
      <c r="F16" s="191">
        <v>21624.907239825199</v>
      </c>
      <c r="G16" s="191">
        <v>21194.746726101199</v>
      </c>
    </row>
    <row r="17" spans="1:9" ht="25.5" customHeight="1">
      <c r="A17" s="69">
        <v>1.7</v>
      </c>
      <c r="B17" s="16" t="s">
        <v>134</v>
      </c>
      <c r="C17" s="27" t="s">
        <v>11</v>
      </c>
      <c r="D17" s="123" t="s">
        <v>155</v>
      </c>
      <c r="E17" s="191">
        <v>21.53</v>
      </c>
      <c r="F17" s="191">
        <v>20.133351206389701</v>
      </c>
      <c r="G17" s="191">
        <v>21.101960851186501</v>
      </c>
    </row>
    <row r="18" spans="1:9">
      <c r="A18" s="69">
        <v>1.8</v>
      </c>
      <c r="B18" s="16" t="s">
        <v>156</v>
      </c>
      <c r="C18" s="27" t="s">
        <v>11</v>
      </c>
      <c r="D18" s="124"/>
      <c r="E18" s="191">
        <v>12.452246587066767</v>
      </c>
      <c r="F18" s="191">
        <v>11.251892152706409</v>
      </c>
      <c r="G18" s="191">
        <v>12.023992135549506</v>
      </c>
    </row>
    <row r="19" spans="1:9" ht="51">
      <c r="A19" s="69">
        <v>1.9</v>
      </c>
      <c r="B19" s="17" t="s">
        <v>157</v>
      </c>
      <c r="C19" s="27" t="s">
        <v>8</v>
      </c>
      <c r="D19" s="124"/>
      <c r="E19" s="191">
        <v>437.09365200000002</v>
      </c>
      <c r="F19" s="191">
        <v>546.62559999999996</v>
      </c>
      <c r="G19" s="191">
        <v>421.88263999999998</v>
      </c>
      <c r="H19" s="106"/>
    </row>
    <row r="20" spans="1:9" ht="25.5" customHeight="1">
      <c r="A20" s="69" t="s">
        <v>36</v>
      </c>
      <c r="B20" s="108" t="s">
        <v>158</v>
      </c>
      <c r="C20" s="27" t="s">
        <v>11</v>
      </c>
      <c r="D20" s="121"/>
      <c r="E20" s="193">
        <v>-14.670301817697901</v>
      </c>
      <c r="F20" s="193">
        <v>-22.914203460410725</v>
      </c>
      <c r="G20" s="193">
        <v>-5.9634558595286933</v>
      </c>
      <c r="H20" s="98"/>
    </row>
    <row r="21" spans="1:9">
      <c r="A21" s="69" t="s">
        <v>37</v>
      </c>
      <c r="B21" s="16" t="s">
        <v>12</v>
      </c>
      <c r="C21" s="27"/>
      <c r="D21" s="121"/>
      <c r="E21" s="191">
        <v>5.5190900000000003</v>
      </c>
      <c r="F21" s="191">
        <v>5.8270253177573395</v>
      </c>
      <c r="G21" s="191">
        <v>5.8285709049896672</v>
      </c>
      <c r="H21" s="105"/>
    </row>
    <row r="22" spans="1:9" ht="25.5" customHeight="1">
      <c r="A22" s="69" t="s">
        <v>159</v>
      </c>
      <c r="B22" s="52" t="s">
        <v>53</v>
      </c>
      <c r="C22" s="27" t="s">
        <v>11</v>
      </c>
      <c r="D22" s="121"/>
      <c r="E22" s="194" t="s">
        <v>416</v>
      </c>
      <c r="F22" s="194" t="s">
        <v>417</v>
      </c>
      <c r="G22" s="194">
        <v>42.16</v>
      </c>
    </row>
    <row r="23" spans="1:9">
      <c r="A23" s="72"/>
      <c r="B23" s="56" t="s">
        <v>13</v>
      </c>
      <c r="C23" s="57"/>
      <c r="D23" s="125"/>
      <c r="E23" s="195"/>
      <c r="F23" s="195"/>
      <c r="G23" s="195"/>
      <c r="I23" s="99"/>
    </row>
    <row r="24" spans="1:9" ht="50.25" customHeight="1">
      <c r="A24" s="73" t="s">
        <v>38</v>
      </c>
      <c r="B24" s="54" t="s">
        <v>34</v>
      </c>
      <c r="C24" s="55" t="s">
        <v>8</v>
      </c>
      <c r="D24" s="126"/>
      <c r="E24" s="191">
        <v>3090.1254211799301</v>
      </c>
      <c r="F24" s="191">
        <v>2699.6749033176002</v>
      </c>
      <c r="G24" s="191">
        <v>3739.60525925</v>
      </c>
    </row>
    <row r="25" spans="1:9" ht="33.75" customHeight="1">
      <c r="A25" s="70" t="s">
        <v>39</v>
      </c>
      <c r="B25" s="17" t="s">
        <v>33</v>
      </c>
      <c r="C25" s="27" t="s">
        <v>8</v>
      </c>
      <c r="D25" s="121"/>
      <c r="E25" s="191">
        <v>3090.1254211799301</v>
      </c>
      <c r="F25" s="191">
        <v>2699.6749033176002</v>
      </c>
      <c r="G25" s="191">
        <v>3739.60525925</v>
      </c>
    </row>
    <row r="26" spans="1:9" ht="49.5" customHeight="1">
      <c r="A26" s="70" t="s">
        <v>40</v>
      </c>
      <c r="B26" s="17" t="s">
        <v>160</v>
      </c>
      <c r="C26" s="27"/>
      <c r="D26" s="121"/>
      <c r="E26" s="193">
        <v>0.66235377283686614</v>
      </c>
      <c r="F26" s="193">
        <v>0.62007060911542378</v>
      </c>
      <c r="G26" s="193">
        <v>0.83613175524822214</v>
      </c>
    </row>
    <row r="27" spans="1:9" ht="46.5">
      <c r="A27" s="70" t="s">
        <v>41</v>
      </c>
      <c r="B27" s="17" t="s">
        <v>161</v>
      </c>
      <c r="C27" s="27"/>
      <c r="D27" s="121"/>
      <c r="E27" s="193">
        <v>0.66235377283686614</v>
      </c>
      <c r="F27" s="193">
        <v>0.62007060911542378</v>
      </c>
      <c r="G27" s="193">
        <v>0.83613175524822214</v>
      </c>
      <c r="H27" s="106"/>
    </row>
    <row r="28" spans="1:9" ht="25.5" customHeight="1">
      <c r="A28" s="70" t="s">
        <v>42</v>
      </c>
      <c r="B28" s="17" t="s">
        <v>54</v>
      </c>
      <c r="C28" s="27" t="s">
        <v>8</v>
      </c>
      <c r="D28" s="121"/>
      <c r="E28" s="191">
        <v>20255.260687000002</v>
      </c>
      <c r="F28" s="191">
        <v>20569.104620999999</v>
      </c>
      <c r="G28" s="191">
        <v>19663.025292999999</v>
      </c>
      <c r="H28" s="106"/>
    </row>
    <row r="29" spans="1:9">
      <c r="A29" s="70" t="s">
        <v>43</v>
      </c>
      <c r="B29" s="17" t="s">
        <v>55</v>
      </c>
      <c r="C29" s="27" t="s">
        <v>8</v>
      </c>
      <c r="D29" s="121"/>
      <c r="E29" s="191">
        <v>1660.807507</v>
      </c>
      <c r="F29" s="191">
        <v>2022.436541</v>
      </c>
      <c r="G29" s="191">
        <v>1350.726739</v>
      </c>
      <c r="H29" s="106"/>
    </row>
    <row r="30" spans="1:9" ht="52.5" customHeight="1">
      <c r="A30" s="70" t="s">
        <v>44</v>
      </c>
      <c r="B30" s="17" t="s">
        <v>162</v>
      </c>
      <c r="C30" s="27" t="s">
        <v>11</v>
      </c>
      <c r="D30" s="121"/>
      <c r="E30" s="193">
        <v>35.6</v>
      </c>
      <c r="F30" s="193">
        <v>46.452017471928052</v>
      </c>
      <c r="G30" s="193">
        <v>30.200661320037327</v>
      </c>
      <c r="H30" s="106"/>
    </row>
    <row r="31" spans="1:9" ht="47.25" customHeight="1">
      <c r="A31" s="70" t="s">
        <v>45</v>
      </c>
      <c r="B31" s="17" t="s">
        <v>163</v>
      </c>
      <c r="C31" s="27" t="s">
        <v>11</v>
      </c>
      <c r="D31" s="121"/>
      <c r="E31" s="193">
        <v>19.32</v>
      </c>
      <c r="F31" s="193">
        <v>26.602080697243618</v>
      </c>
      <c r="G31" s="193">
        <v>14.612913179514894</v>
      </c>
      <c r="H31" s="106"/>
    </row>
    <row r="32" spans="1:9" ht="46.5">
      <c r="A32" s="70" t="s">
        <v>46</v>
      </c>
      <c r="B32" s="17" t="s">
        <v>56</v>
      </c>
      <c r="C32" s="27" t="s">
        <v>11</v>
      </c>
      <c r="D32" s="121"/>
      <c r="E32" s="193">
        <v>8.1999999999999993</v>
      </c>
      <c r="F32" s="193">
        <v>9.8323995053007618</v>
      </c>
      <c r="G32" s="193">
        <v>6.8693739588528935</v>
      </c>
      <c r="H32" s="106"/>
    </row>
    <row r="33" spans="1:8" ht="45.75" customHeight="1">
      <c r="A33" s="70" t="s">
        <v>47</v>
      </c>
      <c r="B33" s="109" t="s">
        <v>164</v>
      </c>
      <c r="C33" s="27" t="s">
        <v>11</v>
      </c>
      <c r="D33" s="121"/>
      <c r="E33" s="193">
        <v>19.702798084336901</v>
      </c>
      <c r="F33" s="193">
        <v>26.927204742382877</v>
      </c>
      <c r="G33" s="193">
        <v>14.872728593824808</v>
      </c>
      <c r="H33" s="106"/>
    </row>
    <row r="34" spans="1:8" ht="46.5">
      <c r="A34" s="70" t="s">
        <v>48</v>
      </c>
      <c r="B34" s="17" t="s">
        <v>14</v>
      </c>
      <c r="C34" s="27" t="s">
        <v>8</v>
      </c>
      <c r="D34" s="121"/>
      <c r="E34" s="191">
        <v>1556.6295818077999</v>
      </c>
      <c r="F34" s="191">
        <v>1659.6150713228001</v>
      </c>
      <c r="G34" s="191">
        <v>1628.8845861029999</v>
      </c>
      <c r="H34" s="106"/>
    </row>
    <row r="35" spans="1:8" ht="53.25" customHeight="1">
      <c r="A35" s="84" t="s">
        <v>49</v>
      </c>
      <c r="B35" s="17" t="s">
        <v>91</v>
      </c>
      <c r="C35" s="27" t="s">
        <v>8</v>
      </c>
      <c r="D35" s="121"/>
      <c r="E35" s="191">
        <v>1119.53593</v>
      </c>
      <c r="F35" s="191">
        <v>1112.9894710000001</v>
      </c>
      <c r="G35" s="191">
        <v>1207.0019460000001</v>
      </c>
      <c r="H35" s="106"/>
    </row>
    <row r="36" spans="1:8" ht="48" customHeight="1">
      <c r="A36" s="70" t="s">
        <v>50</v>
      </c>
      <c r="B36" s="17" t="s">
        <v>92</v>
      </c>
      <c r="C36" s="27" t="s">
        <v>11</v>
      </c>
      <c r="D36" s="121"/>
      <c r="E36" s="193">
        <v>6.21</v>
      </c>
      <c r="F36" s="193">
        <v>6.6118486966200356</v>
      </c>
      <c r="G36" s="193">
        <v>6.1181705317658928</v>
      </c>
      <c r="H36" s="106"/>
    </row>
    <row r="37" spans="1:8">
      <c r="A37" s="70" t="s">
        <v>51</v>
      </c>
      <c r="B37" s="17" t="s">
        <v>165</v>
      </c>
      <c r="C37" s="27" t="s">
        <v>8</v>
      </c>
      <c r="D37" s="121"/>
      <c r="E37" s="191">
        <v>463.83605615000897</v>
      </c>
      <c r="F37" s="191">
        <v>357.71692146999902</v>
      </c>
      <c r="G37" s="191">
        <v>454.33372729000001</v>
      </c>
      <c r="H37" s="106"/>
    </row>
    <row r="38" spans="1:8" ht="50.25" customHeight="1">
      <c r="A38" s="104" t="s">
        <v>52</v>
      </c>
      <c r="B38" s="17" t="s">
        <v>166</v>
      </c>
      <c r="C38" s="27" t="s">
        <v>11</v>
      </c>
      <c r="D38" s="121"/>
      <c r="E38" s="194">
        <v>87.278752588936854</v>
      </c>
      <c r="F38" s="194">
        <v>89.113287129657024</v>
      </c>
      <c r="G38" s="194">
        <v>90.604100872126054</v>
      </c>
      <c r="H38" s="106"/>
    </row>
    <row r="39" spans="1:8" ht="50.25" customHeight="1">
      <c r="A39" s="70" t="s">
        <v>57</v>
      </c>
      <c r="B39" s="17" t="s">
        <v>93</v>
      </c>
      <c r="C39" s="27" t="s">
        <v>11</v>
      </c>
      <c r="D39" s="121"/>
      <c r="E39" s="193">
        <v>25.96</v>
      </c>
      <c r="F39" s="193">
        <v>27.261594253719036</v>
      </c>
      <c r="G39" s="193">
        <v>29.32684220180964</v>
      </c>
      <c r="H39" s="106"/>
    </row>
    <row r="40" spans="1:8" ht="46.5">
      <c r="A40" s="70" t="s">
        <v>58</v>
      </c>
      <c r="B40" s="52" t="s">
        <v>59</v>
      </c>
      <c r="C40" s="27" t="s">
        <v>11</v>
      </c>
      <c r="D40" s="121"/>
      <c r="E40" s="193">
        <v>0.79</v>
      </c>
      <c r="F40" s="193">
        <v>0.77503977196577467</v>
      </c>
      <c r="G40" s="193">
        <v>0.82113027936489125</v>
      </c>
    </row>
    <row r="41" spans="1:8">
      <c r="A41" s="104" t="s">
        <v>60</v>
      </c>
      <c r="B41" s="110" t="s">
        <v>167</v>
      </c>
      <c r="C41" s="28"/>
      <c r="D41" s="121"/>
      <c r="E41" s="196">
        <v>8.030679387915642</v>
      </c>
      <c r="F41" s="196">
        <v>8.8873941060612704</v>
      </c>
      <c r="G41" s="196">
        <v>8.3167053731135798</v>
      </c>
      <c r="H41" s="105"/>
    </row>
    <row r="42" spans="1:8" ht="69.75">
      <c r="A42" s="73" t="s">
        <v>61</v>
      </c>
      <c r="B42" s="111" t="s">
        <v>168</v>
      </c>
      <c r="C42" s="27" t="s">
        <v>11</v>
      </c>
      <c r="D42" s="112" t="s">
        <v>15</v>
      </c>
      <c r="E42" s="193">
        <v>17.239999999999998</v>
      </c>
      <c r="F42" s="193">
        <v>16.55180344256917</v>
      </c>
      <c r="G42" s="193">
        <v>17.390083742769665</v>
      </c>
      <c r="H42" s="106"/>
    </row>
    <row r="43" spans="1:8" ht="46.5">
      <c r="A43" s="113" t="s">
        <v>62</v>
      </c>
      <c r="B43" s="114" t="s">
        <v>169</v>
      </c>
      <c r="C43" s="27" t="s">
        <v>11</v>
      </c>
      <c r="D43" s="112" t="s">
        <v>170</v>
      </c>
      <c r="E43" s="193">
        <v>0</v>
      </c>
      <c r="F43" s="193">
        <v>0</v>
      </c>
      <c r="G43" s="193">
        <v>0</v>
      </c>
      <c r="H43" s="106"/>
    </row>
    <row r="44" spans="1:8" ht="75" customHeight="1">
      <c r="A44" s="71" t="s">
        <v>63</v>
      </c>
      <c r="B44" s="115" t="s">
        <v>171</v>
      </c>
      <c r="C44" s="27" t="s">
        <v>11</v>
      </c>
      <c r="D44" s="112" t="s">
        <v>15</v>
      </c>
      <c r="E44" s="193">
        <v>0.35</v>
      </c>
      <c r="F44" s="193">
        <v>0.4130297554894205</v>
      </c>
      <c r="G44" s="193">
        <v>0.49434284225562386</v>
      </c>
    </row>
    <row r="45" spans="1:8" ht="128.25" customHeight="1">
      <c r="A45" s="71" t="s">
        <v>64</v>
      </c>
      <c r="B45" s="115" t="s">
        <v>172</v>
      </c>
      <c r="C45" s="27" t="s">
        <v>11</v>
      </c>
      <c r="D45" s="112" t="s">
        <v>173</v>
      </c>
      <c r="E45" s="193">
        <v>0</v>
      </c>
      <c r="F45" s="193">
        <v>0</v>
      </c>
      <c r="G45" s="193">
        <v>0</v>
      </c>
      <c r="H45" s="106"/>
    </row>
    <row r="46" spans="1:8" ht="81" customHeight="1">
      <c r="A46" s="71" t="s">
        <v>65</v>
      </c>
      <c r="B46" s="115" t="s">
        <v>174</v>
      </c>
      <c r="C46" s="27" t="s">
        <v>11</v>
      </c>
      <c r="D46" s="112" t="s">
        <v>173</v>
      </c>
      <c r="E46" s="193">
        <v>5.1100000000000003</v>
      </c>
      <c r="F46" s="193">
        <v>5.5557026027196219</v>
      </c>
      <c r="G46" s="193">
        <v>5.4125469787370086</v>
      </c>
      <c r="H46" s="106"/>
    </row>
    <row r="47" spans="1:8" ht="77.25" customHeight="1">
      <c r="A47" s="71" t="s">
        <v>66</v>
      </c>
      <c r="B47" s="115" t="s">
        <v>175</v>
      </c>
      <c r="C47" s="27" t="s">
        <v>11</v>
      </c>
      <c r="D47" s="112" t="s">
        <v>16</v>
      </c>
      <c r="E47" s="193">
        <v>11.23</v>
      </c>
      <c r="F47" s="193">
        <v>12.138692511139377</v>
      </c>
      <c r="G47" s="193">
        <v>11.937046074133315</v>
      </c>
      <c r="H47" s="106"/>
    </row>
    <row r="48" spans="1:8" ht="46.5">
      <c r="A48" s="71" t="s">
        <v>67</v>
      </c>
      <c r="B48" s="115" t="s">
        <v>176</v>
      </c>
      <c r="C48" s="27" t="s">
        <v>11</v>
      </c>
      <c r="D48" s="127"/>
      <c r="E48" s="193">
        <v>5.66</v>
      </c>
      <c r="F48" s="193">
        <v>5.9931677386544999</v>
      </c>
      <c r="G48" s="193">
        <v>5.33</v>
      </c>
      <c r="H48" s="106"/>
    </row>
    <row r="49" spans="1:8" ht="46.5">
      <c r="A49" s="71" t="s">
        <v>68</v>
      </c>
      <c r="B49" s="116" t="s">
        <v>32</v>
      </c>
      <c r="C49" s="27"/>
      <c r="D49" s="123"/>
      <c r="E49" s="196">
        <v>0.76101686014054759</v>
      </c>
      <c r="F49" s="196">
        <v>0.77227823254971839</v>
      </c>
      <c r="G49" s="196">
        <v>0.68753095305571021</v>
      </c>
      <c r="H49" s="106"/>
    </row>
    <row r="50" spans="1:8" ht="46.5" customHeight="1">
      <c r="A50" s="71" t="s">
        <v>177</v>
      </c>
      <c r="B50" s="117" t="s">
        <v>178</v>
      </c>
      <c r="C50" s="27" t="s">
        <v>8</v>
      </c>
      <c r="D50" s="123"/>
      <c r="E50" s="191">
        <v>4717.8729419299998</v>
      </c>
      <c r="F50" s="191">
        <v>4535.4676157499998</v>
      </c>
      <c r="G50" s="191">
        <v>4159.4493596100001</v>
      </c>
      <c r="H50" s="106"/>
    </row>
    <row r="51" spans="1:8" ht="46.5">
      <c r="A51" s="71" t="s">
        <v>179</v>
      </c>
      <c r="B51" s="117" t="s">
        <v>180</v>
      </c>
      <c r="C51" s="27"/>
      <c r="D51" s="123"/>
      <c r="E51" s="197">
        <v>8.5500000000000007</v>
      </c>
      <c r="F51" s="197">
        <v>15.621430926981498</v>
      </c>
      <c r="G51" s="197">
        <v>11.70816546413397</v>
      </c>
      <c r="H51" s="106"/>
    </row>
    <row r="52" spans="1:8">
      <c r="A52" s="70" t="s">
        <v>181</v>
      </c>
      <c r="B52" s="17" t="s">
        <v>182</v>
      </c>
      <c r="C52" s="27" t="s">
        <v>11</v>
      </c>
      <c r="D52" s="123" t="s">
        <v>17</v>
      </c>
      <c r="E52" s="198">
        <v>33.32</v>
      </c>
      <c r="F52" s="198">
        <v>35.630000000000003</v>
      </c>
      <c r="G52" s="198">
        <v>34.39</v>
      </c>
      <c r="H52" s="106"/>
    </row>
    <row r="53" spans="1:8">
      <c r="A53" s="74"/>
      <c r="B53" s="38" t="s">
        <v>18</v>
      </c>
      <c r="C53" s="39"/>
      <c r="D53" s="128"/>
      <c r="E53" s="199"/>
      <c r="F53" s="199"/>
      <c r="G53" s="199"/>
      <c r="H53" s="106"/>
    </row>
    <row r="54" spans="1:8" ht="27.75">
      <c r="A54" s="104" t="s">
        <v>69</v>
      </c>
      <c r="B54" s="18" t="s">
        <v>183</v>
      </c>
      <c r="C54" s="29" t="s">
        <v>11</v>
      </c>
      <c r="D54" s="126"/>
      <c r="E54" s="198">
        <v>2.5499999999999998</v>
      </c>
      <c r="F54" s="198">
        <v>2.6648031773055898</v>
      </c>
      <c r="G54" s="198">
        <v>2.0747209775508573</v>
      </c>
      <c r="H54" s="106"/>
    </row>
    <row r="55" spans="1:8" ht="27.75" customHeight="1">
      <c r="A55" s="104" t="s">
        <v>70</v>
      </c>
      <c r="B55" s="18" t="s">
        <v>184</v>
      </c>
      <c r="C55" s="29" t="s">
        <v>11</v>
      </c>
      <c r="D55" s="126"/>
      <c r="E55" s="198">
        <v>17.84</v>
      </c>
      <c r="F55" s="198">
        <v>18.750943359080619</v>
      </c>
      <c r="G55" s="198">
        <v>13.8</v>
      </c>
      <c r="H55" s="106"/>
    </row>
    <row r="56" spans="1:8" ht="22.5" customHeight="1">
      <c r="A56" s="104" t="s">
        <v>71</v>
      </c>
      <c r="B56" s="18" t="s">
        <v>19</v>
      </c>
      <c r="C56" s="29" t="s">
        <v>11</v>
      </c>
      <c r="D56" s="126"/>
      <c r="E56" s="198">
        <v>48.6</v>
      </c>
      <c r="F56" s="198">
        <v>49.673853465625214</v>
      </c>
      <c r="G56" s="198">
        <v>47.290415920038647</v>
      </c>
      <c r="H56" s="106"/>
    </row>
    <row r="57" spans="1:8" ht="27" customHeight="1">
      <c r="A57" s="104" t="s">
        <v>72</v>
      </c>
      <c r="B57" s="20" t="s">
        <v>185</v>
      </c>
      <c r="C57" s="29" t="s">
        <v>11</v>
      </c>
      <c r="D57" s="126"/>
      <c r="E57" s="198">
        <v>55.46</v>
      </c>
      <c r="F57" s="198">
        <v>54.857888147767945</v>
      </c>
      <c r="G57" s="198">
        <v>60.86</v>
      </c>
    </row>
    <row r="58" spans="1:8" ht="28.5" customHeight="1">
      <c r="A58" s="104" t="s">
        <v>73</v>
      </c>
      <c r="B58" s="21" t="s">
        <v>186</v>
      </c>
      <c r="C58" s="29" t="s">
        <v>11</v>
      </c>
      <c r="D58" s="126"/>
      <c r="E58" s="200">
        <v>6.41</v>
      </c>
      <c r="F58" s="200">
        <v>6.1919670095578034</v>
      </c>
      <c r="G58" s="200">
        <v>5.3819891963981847</v>
      </c>
      <c r="H58" s="106"/>
    </row>
    <row r="59" spans="1:8" ht="28.5" customHeight="1">
      <c r="A59" s="104" t="s">
        <v>74</v>
      </c>
      <c r="B59" s="21" t="s">
        <v>187</v>
      </c>
      <c r="C59" s="29" t="s">
        <v>11</v>
      </c>
      <c r="D59" s="126"/>
      <c r="E59" s="196">
        <v>4.8330755573213873</v>
      </c>
      <c r="F59" s="196">
        <v>4.7934825806124959</v>
      </c>
      <c r="G59" s="196">
        <v>4.2100212856175823</v>
      </c>
      <c r="H59" s="106"/>
    </row>
    <row r="60" spans="1:8" ht="27" customHeight="1">
      <c r="A60" s="104" t="s">
        <v>75</v>
      </c>
      <c r="B60" s="47" t="s">
        <v>188</v>
      </c>
      <c r="C60" s="27" t="s">
        <v>11</v>
      </c>
      <c r="D60" s="121"/>
      <c r="E60" s="198">
        <v>151.68384964835008</v>
      </c>
      <c r="F60" s="198">
        <v>155.87147518390333</v>
      </c>
      <c r="G60" s="198">
        <v>142.68</v>
      </c>
      <c r="H60" s="106"/>
    </row>
    <row r="61" spans="1:8">
      <c r="A61" s="76"/>
      <c r="B61" s="40" t="s">
        <v>20</v>
      </c>
      <c r="C61" s="41"/>
      <c r="D61" s="129"/>
      <c r="E61" s="201"/>
      <c r="F61" s="201"/>
      <c r="G61" s="201"/>
      <c r="H61" s="106"/>
    </row>
    <row r="62" spans="1:8" ht="26.25">
      <c r="A62" s="71" t="s">
        <v>76</v>
      </c>
      <c r="B62" s="47" t="s">
        <v>189</v>
      </c>
      <c r="C62" s="27" t="s">
        <v>11</v>
      </c>
      <c r="D62" s="123" t="s">
        <v>21</v>
      </c>
      <c r="E62" s="193">
        <v>0.74</v>
      </c>
      <c r="F62" s="193">
        <v>0.73</v>
      </c>
      <c r="G62" s="193">
        <v>0.7</v>
      </c>
      <c r="H62" s="106"/>
    </row>
    <row r="63" spans="1:8">
      <c r="A63" s="71" t="s">
        <v>77</v>
      </c>
      <c r="B63" s="21" t="s">
        <v>410</v>
      </c>
      <c r="C63" s="27" t="s">
        <v>11</v>
      </c>
      <c r="D63" s="123"/>
      <c r="E63" s="193">
        <v>194.98</v>
      </c>
      <c r="F63" s="193">
        <v>142.58000000000001</v>
      </c>
      <c r="G63" s="193">
        <v>281.22000000000003</v>
      </c>
    </row>
    <row r="64" spans="1:8">
      <c r="A64" s="71" t="s">
        <v>78</v>
      </c>
      <c r="B64" s="118" t="s">
        <v>190</v>
      </c>
      <c r="C64" s="27"/>
      <c r="D64" s="123" t="s">
        <v>191</v>
      </c>
      <c r="E64" s="202"/>
      <c r="F64" s="202"/>
      <c r="G64" s="202"/>
      <c r="H64" s="106"/>
    </row>
    <row r="65" spans="1:9" ht="22.5" customHeight="1">
      <c r="A65" s="71" t="s">
        <v>192</v>
      </c>
      <c r="B65" s="118" t="s">
        <v>193</v>
      </c>
      <c r="C65" s="27"/>
      <c r="D65" s="123"/>
      <c r="E65" s="193">
        <v>1.9334340570600312</v>
      </c>
      <c r="F65" s="193">
        <v>1.816616689608922</v>
      </c>
      <c r="G65" s="193">
        <v>1.9716911814147426</v>
      </c>
    </row>
    <row r="66" spans="1:9" ht="28.5" customHeight="1">
      <c r="A66" s="71" t="s">
        <v>194</v>
      </c>
      <c r="B66" s="118" t="s">
        <v>195</v>
      </c>
      <c r="C66" s="27"/>
      <c r="D66" s="123"/>
      <c r="E66" s="193">
        <v>25.980690526187455</v>
      </c>
      <c r="F66" s="193">
        <v>23.539105948190333</v>
      </c>
      <c r="G66" s="193">
        <v>19.977595513232146</v>
      </c>
    </row>
    <row r="67" spans="1:9" ht="27" customHeight="1">
      <c r="A67" s="71" t="s">
        <v>196</v>
      </c>
      <c r="B67" s="118" t="s">
        <v>197</v>
      </c>
      <c r="C67" s="27"/>
      <c r="D67" s="123"/>
      <c r="E67" s="193">
        <v>19.005756189116841</v>
      </c>
      <c r="F67" s="193">
        <v>21.235794970829922</v>
      </c>
      <c r="G67" s="193">
        <v>15.054369492308316</v>
      </c>
    </row>
    <row r="68" spans="1:9">
      <c r="A68" s="71" t="s">
        <v>198</v>
      </c>
      <c r="B68" s="118" t="s">
        <v>199</v>
      </c>
      <c r="C68" s="27"/>
      <c r="D68" s="123"/>
      <c r="E68" s="193">
        <v>14.403357441617159</v>
      </c>
      <c r="F68" s="193">
        <v>17.026025499626019</v>
      </c>
      <c r="G68" s="193">
        <v>13.912162244913448</v>
      </c>
    </row>
    <row r="69" spans="1:9">
      <c r="A69" s="71" t="s">
        <v>200</v>
      </c>
      <c r="B69" s="118" t="s">
        <v>201</v>
      </c>
      <c r="C69" s="27"/>
      <c r="D69" s="123"/>
      <c r="E69" s="193">
        <v>9.5885606792825158</v>
      </c>
      <c r="F69" s="193">
        <v>10.344174184013117</v>
      </c>
      <c r="G69" s="193">
        <v>10.055267430647987</v>
      </c>
    </row>
    <row r="70" spans="1:9" ht="46.5">
      <c r="A70" s="71" t="s">
        <v>79</v>
      </c>
      <c r="B70" s="18" t="s">
        <v>22</v>
      </c>
      <c r="C70" s="27" t="s">
        <v>11</v>
      </c>
      <c r="D70" s="130"/>
      <c r="E70" s="196">
        <v>64.180000000000007</v>
      </c>
      <c r="F70" s="196">
        <v>64.747522473379803</v>
      </c>
      <c r="G70" s="196">
        <v>66.616006949063404</v>
      </c>
    </row>
    <row r="71" spans="1:9" ht="51" customHeight="1">
      <c r="A71" s="71" t="s">
        <v>80</v>
      </c>
      <c r="B71" s="18" t="s">
        <v>23</v>
      </c>
      <c r="C71" s="27" t="s">
        <v>11</v>
      </c>
      <c r="D71" s="131"/>
      <c r="E71" s="196">
        <f>0.357995475517721*100</f>
        <v>35.7995475517721</v>
      </c>
      <c r="F71" s="196">
        <v>35.233770414026203</v>
      </c>
      <c r="G71" s="196">
        <v>33.319452579227701</v>
      </c>
      <c r="I71" s="101"/>
    </row>
    <row r="72" spans="1:9" ht="55.5" customHeight="1">
      <c r="A72" s="71" t="s">
        <v>81</v>
      </c>
      <c r="B72" s="18" t="s">
        <v>24</v>
      </c>
      <c r="C72" s="27" t="s">
        <v>140</v>
      </c>
      <c r="D72" s="132"/>
      <c r="E72" s="196">
        <v>46</v>
      </c>
      <c r="F72" s="196">
        <v>46.937251124395303</v>
      </c>
      <c r="G72" s="196">
        <v>44.72</v>
      </c>
    </row>
    <row r="73" spans="1:9" ht="49.5">
      <c r="A73" s="71" t="s">
        <v>82</v>
      </c>
      <c r="B73" s="18" t="s">
        <v>202</v>
      </c>
      <c r="C73" s="27" t="s">
        <v>8</v>
      </c>
      <c r="D73" s="132"/>
      <c r="E73" s="203">
        <v>4.75383624</v>
      </c>
      <c r="F73" s="203">
        <v>4.9825122100000003</v>
      </c>
      <c r="G73" s="203">
        <v>18.458237310000001</v>
      </c>
    </row>
    <row r="74" spans="1:9" ht="35.25" customHeight="1">
      <c r="A74" s="71" t="s">
        <v>83</v>
      </c>
      <c r="B74" s="18" t="s">
        <v>203</v>
      </c>
      <c r="C74" s="27" t="s">
        <v>8</v>
      </c>
      <c r="D74" s="133"/>
      <c r="E74" s="198">
        <v>0.74130790000000002</v>
      </c>
      <c r="F74" s="198">
        <v>0.98880102999999997</v>
      </c>
      <c r="G74" s="198">
        <v>1.19164363</v>
      </c>
    </row>
    <row r="75" spans="1:9" ht="54.75" customHeight="1">
      <c r="A75" s="71" t="s">
        <v>84</v>
      </c>
      <c r="B75" s="48" t="s">
        <v>204</v>
      </c>
      <c r="C75" s="49"/>
      <c r="D75" s="134"/>
      <c r="E75" s="193">
        <v>1.0189623202446966E-3</v>
      </c>
      <c r="F75" s="193">
        <v>1.1444005265904696E-3</v>
      </c>
      <c r="G75" s="193">
        <v>4.1270447790240318E-3</v>
      </c>
    </row>
    <row r="76" spans="1:9" ht="50.25" customHeight="1">
      <c r="A76" s="71" t="s">
        <v>205</v>
      </c>
      <c r="B76" s="52" t="s">
        <v>206</v>
      </c>
      <c r="C76" s="53"/>
      <c r="D76" s="124"/>
      <c r="E76" s="193">
        <v>1.588958432021469E-4</v>
      </c>
      <c r="F76" s="193">
        <v>2.2711121854434926E-4</v>
      </c>
      <c r="G76" s="193">
        <v>3.8606072780290493E-3</v>
      </c>
      <c r="H76" s="106"/>
    </row>
    <row r="77" spans="1:9">
      <c r="A77" s="77"/>
      <c r="B77" s="50" t="s">
        <v>25</v>
      </c>
      <c r="C77" s="51"/>
      <c r="D77" s="96"/>
      <c r="E77" s="204"/>
      <c r="F77" s="204"/>
      <c r="G77" s="204"/>
      <c r="H77" s="106"/>
    </row>
    <row r="78" spans="1:9" ht="51.75" customHeight="1">
      <c r="A78" s="78" t="s">
        <v>85</v>
      </c>
      <c r="B78" s="22" t="s">
        <v>207</v>
      </c>
      <c r="C78" s="27" t="s">
        <v>11</v>
      </c>
      <c r="D78" s="135"/>
      <c r="E78" s="200">
        <v>34.689396418523401</v>
      </c>
      <c r="F78" s="200">
        <v>34.877121556910424</v>
      </c>
      <c r="G78" s="200">
        <v>36.816877435343066</v>
      </c>
      <c r="H78" s="106"/>
    </row>
    <row r="79" spans="1:9" ht="74.25">
      <c r="A79" s="78" t="s">
        <v>86</v>
      </c>
      <c r="B79" s="22" t="s">
        <v>208</v>
      </c>
      <c r="C79" s="27" t="s">
        <v>11</v>
      </c>
      <c r="D79" s="135"/>
      <c r="E79" s="200">
        <v>35.590599996823599</v>
      </c>
      <c r="F79" s="200">
        <v>35.142551553062702</v>
      </c>
      <c r="G79" s="200">
        <v>37.149635982887354</v>
      </c>
      <c r="H79" s="106"/>
    </row>
    <row r="80" spans="1:9">
      <c r="A80" s="78" t="s">
        <v>87</v>
      </c>
      <c r="B80" s="23" t="s">
        <v>26</v>
      </c>
      <c r="C80" s="27" t="s">
        <v>11</v>
      </c>
      <c r="D80" s="135"/>
      <c r="E80" s="200">
        <v>33.835245253946198</v>
      </c>
      <c r="F80" s="200">
        <v>33.980643806182542</v>
      </c>
      <c r="G80" s="200">
        <v>35.797365488650883</v>
      </c>
    </row>
    <row r="81" spans="1:8">
      <c r="A81" s="78" t="s">
        <v>88</v>
      </c>
      <c r="B81" s="23" t="s">
        <v>209</v>
      </c>
      <c r="C81" s="27" t="s">
        <v>11</v>
      </c>
      <c r="D81" s="135"/>
      <c r="E81" s="200">
        <v>42.039227964032399</v>
      </c>
      <c r="F81" s="200">
        <v>41.173510684814673</v>
      </c>
      <c r="G81" s="200">
        <v>43.523348611279985</v>
      </c>
      <c r="H81" s="106"/>
    </row>
    <row r="82" spans="1:8" ht="46.5">
      <c r="A82" s="78" t="s">
        <v>210</v>
      </c>
      <c r="B82" s="119" t="s">
        <v>211</v>
      </c>
      <c r="C82" s="27"/>
      <c r="D82" s="136" t="s">
        <v>212</v>
      </c>
      <c r="E82" s="200">
        <v>1.5958244385465399E-2</v>
      </c>
      <c r="F82" s="200">
        <v>0.01</v>
      </c>
      <c r="G82" s="200">
        <v>0.1</v>
      </c>
      <c r="H82" s="106"/>
    </row>
    <row r="83" spans="1:8" ht="46.5">
      <c r="A83" s="78" t="s">
        <v>213</v>
      </c>
      <c r="B83" s="119" t="s">
        <v>214</v>
      </c>
      <c r="C83" s="27"/>
      <c r="D83" s="136" t="s">
        <v>215</v>
      </c>
      <c r="E83" s="200">
        <v>-1.29</v>
      </c>
      <c r="F83" s="200">
        <v>-1.66</v>
      </c>
      <c r="G83" s="200">
        <v>-1.53</v>
      </c>
      <c r="H83" s="106"/>
    </row>
    <row r="84" spans="1:8" ht="46.5">
      <c r="A84" s="78" t="s">
        <v>216</v>
      </c>
      <c r="B84" s="119" t="s">
        <v>217</v>
      </c>
      <c r="C84" s="27"/>
      <c r="D84" s="136" t="s">
        <v>218</v>
      </c>
      <c r="E84" s="200">
        <v>0.02</v>
      </c>
      <c r="F84" s="200">
        <v>0.01</v>
      </c>
      <c r="G84" s="200">
        <v>0.1</v>
      </c>
      <c r="H84" s="106"/>
    </row>
    <row r="85" spans="1:8" ht="46.5">
      <c r="A85" s="78" t="s">
        <v>219</v>
      </c>
      <c r="B85" s="119" t="s">
        <v>220</v>
      </c>
      <c r="C85" s="27"/>
      <c r="D85" s="136" t="s">
        <v>221</v>
      </c>
      <c r="E85" s="200">
        <v>-2.68</v>
      </c>
      <c r="F85" s="200">
        <v>-2.3199999999999998</v>
      </c>
      <c r="G85" s="200">
        <v>-3.01</v>
      </c>
      <c r="H85" s="106"/>
    </row>
    <row r="86" spans="1:8" ht="116.25">
      <c r="A86" s="78" t="s">
        <v>222</v>
      </c>
      <c r="B86" s="119" t="s">
        <v>223</v>
      </c>
      <c r="C86" s="27"/>
      <c r="D86" s="136" t="s">
        <v>224</v>
      </c>
      <c r="E86" s="200">
        <v>-2.5299999999999998</v>
      </c>
      <c r="F86" s="200">
        <v>-0.76</v>
      </c>
      <c r="G86" s="200">
        <v>-0.9</v>
      </c>
      <c r="H86" s="106"/>
    </row>
    <row r="87" spans="1:8" ht="36" customHeight="1">
      <c r="A87" s="157" t="s">
        <v>225</v>
      </c>
      <c r="B87" s="50" t="s">
        <v>226</v>
      </c>
      <c r="C87" s="26"/>
      <c r="D87" s="136"/>
      <c r="E87" s="205"/>
      <c r="F87" s="205"/>
      <c r="G87" s="205"/>
      <c r="H87" s="106"/>
    </row>
    <row r="88" spans="1:8">
      <c r="A88" s="79">
        <v>6.1</v>
      </c>
      <c r="B88" s="120" t="s">
        <v>227</v>
      </c>
      <c r="C88" s="27" t="s">
        <v>11</v>
      </c>
      <c r="D88" s="136"/>
      <c r="E88" s="200">
        <v>32.297797290771712</v>
      </c>
      <c r="F88" s="200">
        <v>32.716693456679103</v>
      </c>
      <c r="G88" s="200">
        <v>31.380425742347612</v>
      </c>
      <c r="H88" s="106"/>
    </row>
    <row r="89" spans="1:8" ht="46.5">
      <c r="A89" s="79">
        <v>6.2</v>
      </c>
      <c r="B89" s="119" t="s">
        <v>228</v>
      </c>
      <c r="C89" s="27" t="s">
        <v>11</v>
      </c>
      <c r="D89" s="136"/>
      <c r="E89" s="200">
        <v>33.67</v>
      </c>
      <c r="F89" s="200">
        <v>33.613432910585104</v>
      </c>
      <c r="G89" s="200">
        <v>34.070793333265421</v>
      </c>
      <c r="H89" s="106"/>
    </row>
    <row r="90" spans="1:8">
      <c r="A90" s="80" t="s">
        <v>229</v>
      </c>
      <c r="B90" s="42" t="s">
        <v>27</v>
      </c>
      <c r="C90" s="43"/>
      <c r="D90" s="137"/>
      <c r="E90" s="206"/>
      <c r="F90" s="206"/>
      <c r="G90" s="206"/>
      <c r="H90" s="106"/>
    </row>
    <row r="91" spans="1:8" ht="26.25">
      <c r="A91" s="79" t="s">
        <v>230</v>
      </c>
      <c r="B91" s="23" t="s">
        <v>94</v>
      </c>
      <c r="C91" s="102" t="s">
        <v>28</v>
      </c>
      <c r="D91" s="135"/>
      <c r="E91" s="207">
        <v>2309</v>
      </c>
      <c r="F91" s="207">
        <v>2338</v>
      </c>
      <c r="G91" s="207">
        <v>2339</v>
      </c>
      <c r="H91" s="106"/>
    </row>
    <row r="92" spans="1:8">
      <c r="A92" s="79" t="s">
        <v>231</v>
      </c>
      <c r="B92" s="23" t="s">
        <v>30</v>
      </c>
      <c r="C92" s="102" t="s">
        <v>28</v>
      </c>
      <c r="D92" s="135"/>
      <c r="E92" s="208">
        <v>138</v>
      </c>
      <c r="F92" s="208">
        <v>137</v>
      </c>
      <c r="G92" s="208">
        <v>144</v>
      </c>
      <c r="H92" s="106"/>
    </row>
    <row r="93" spans="1:8">
      <c r="A93" s="81"/>
      <c r="B93" s="24" t="s">
        <v>133</v>
      </c>
      <c r="C93" s="102" t="s">
        <v>28</v>
      </c>
      <c r="D93" s="135"/>
      <c r="E93" s="207">
        <v>58</v>
      </c>
      <c r="F93" s="207">
        <v>58</v>
      </c>
      <c r="G93" s="207">
        <v>58</v>
      </c>
      <c r="H93" s="106"/>
    </row>
    <row r="94" spans="1:8">
      <c r="A94" s="81"/>
      <c r="B94" s="24" t="s">
        <v>31</v>
      </c>
      <c r="C94" s="102" t="s">
        <v>28</v>
      </c>
      <c r="D94" s="135"/>
      <c r="E94" s="207">
        <v>80</v>
      </c>
      <c r="F94" s="207">
        <v>79</v>
      </c>
      <c r="G94" s="207">
        <v>86</v>
      </c>
      <c r="H94" s="106"/>
    </row>
    <row r="95" spans="1:8" ht="24" thickBot="1">
      <c r="A95" s="82"/>
      <c r="B95" s="25" t="s">
        <v>232</v>
      </c>
      <c r="C95" s="103" t="s">
        <v>28</v>
      </c>
      <c r="D95" s="138"/>
      <c r="E95" s="209">
        <v>0</v>
      </c>
      <c r="F95" s="209">
        <v>0</v>
      </c>
      <c r="G95" s="209">
        <v>0</v>
      </c>
      <c r="H95" s="106"/>
    </row>
    <row r="96" spans="1:8" ht="18.75" customHeight="1">
      <c r="A96" s="66"/>
      <c r="B96" s="212" t="s">
        <v>233</v>
      </c>
      <c r="C96" s="212"/>
      <c r="D96" s="212"/>
      <c r="E96" s="212"/>
      <c r="F96" s="212"/>
      <c r="G96" s="212"/>
    </row>
    <row r="97" spans="1:17" ht="71.25" customHeight="1">
      <c r="A97" s="83"/>
      <c r="B97" s="31" t="s">
        <v>141</v>
      </c>
      <c r="D97" s="31" t="s">
        <v>408</v>
      </c>
      <c r="E97" s="2"/>
      <c r="F97" s="2"/>
    </row>
    <row r="98" spans="1:17" ht="61.5" customHeight="1">
      <c r="A98" s="83"/>
      <c r="B98" s="31" t="s">
        <v>136</v>
      </c>
      <c r="C98" s="31"/>
      <c r="D98" s="31" t="s">
        <v>137</v>
      </c>
    </row>
    <row r="99" spans="1:17" s="8" customFormat="1" ht="10.5" customHeight="1">
      <c r="A99" s="83"/>
      <c r="B99" s="31"/>
      <c r="C99" s="31"/>
      <c r="D99" s="5"/>
      <c r="E99" s="2"/>
      <c r="F99" s="2"/>
      <c r="G99" s="2"/>
      <c r="H99" s="7"/>
      <c r="I99" s="7"/>
      <c r="J99" s="7"/>
      <c r="K99" s="7"/>
      <c r="L99" s="7"/>
      <c r="M99" s="7"/>
      <c r="N99" s="7"/>
      <c r="O99" s="7"/>
      <c r="P99" s="7"/>
      <c r="Q99" s="9"/>
    </row>
    <row r="100" spans="1:17" s="8" customFormat="1">
      <c r="A100" s="83"/>
      <c r="B100" s="13" t="s">
        <v>145</v>
      </c>
      <c r="C100" s="107">
        <v>44704</v>
      </c>
      <c r="D100" s="5"/>
      <c r="E100" s="2"/>
      <c r="F100" s="2"/>
      <c r="G100" s="2"/>
      <c r="H100" s="7"/>
      <c r="I100" s="7"/>
      <c r="J100" s="7"/>
      <c r="K100" s="7"/>
      <c r="L100" s="7"/>
      <c r="M100" s="7"/>
      <c r="N100" s="7"/>
      <c r="O100" s="7"/>
      <c r="P100" s="7"/>
      <c r="Q100" s="9"/>
    </row>
    <row r="101" spans="1:17" ht="27.75" customHeight="1"/>
    <row r="102" spans="1:17">
      <c r="A102" s="83"/>
      <c r="B102" s="31" t="s">
        <v>29</v>
      </c>
      <c r="C102" s="31"/>
      <c r="D102" s="5"/>
    </row>
    <row r="103" spans="1:17">
      <c r="C103" s="31"/>
      <c r="D103" s="5"/>
    </row>
    <row r="121" spans="2:2">
      <c r="B121" s="14" t="s">
        <v>132</v>
      </c>
    </row>
  </sheetData>
  <mergeCells count="8">
    <mergeCell ref="A7:A8"/>
    <mergeCell ref="B96:G96"/>
    <mergeCell ref="E1:G1"/>
    <mergeCell ref="B6:G6"/>
    <mergeCell ref="B7:B8"/>
    <mergeCell ref="C7:C8"/>
    <mergeCell ref="D7:D8"/>
    <mergeCell ref="E7:G7"/>
  </mergeCells>
  <pageMargins left="0.43307086614173229" right="0.23622047244094491" top="0.39370078740157483" bottom="0.39370078740157483" header="0.31496062992125984" footer="0.31496062992125984"/>
  <pageSetup paperSize="9" scale="48"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4" max="6" man="1"/>
    <brk id="7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3"/>
  <sheetViews>
    <sheetView view="pageBreakPreview" zoomScale="60" zoomScaleNormal="60" workbookViewId="0">
      <selection activeCell="B27" sqref="B27"/>
    </sheetView>
  </sheetViews>
  <sheetFormatPr defaultColWidth="9.140625" defaultRowHeight="23.25"/>
  <cols>
    <col min="1" max="1" width="9" style="64" customWidth="1"/>
    <col min="2" max="2" width="85.42578125" style="14" customWidth="1"/>
    <col min="3" max="3" width="18.7109375" style="14" customWidth="1"/>
    <col min="4" max="4" width="24.28515625" style="6" customWidth="1"/>
    <col min="5" max="6" width="26.42578125" style="95" customWidth="1"/>
    <col min="7" max="7" width="27.5703125" style="95" customWidth="1"/>
    <col min="8" max="8" width="34.42578125" style="6" customWidth="1"/>
    <col min="9" max="16384" width="9.140625" style="6"/>
  </cols>
  <sheetData>
    <row r="1" spans="1:7" ht="51.75" customHeight="1">
      <c r="A1" s="63"/>
      <c r="B1" s="13"/>
      <c r="C1" s="13"/>
      <c r="D1" s="213" t="s">
        <v>406</v>
      </c>
      <c r="E1" s="213"/>
      <c r="F1" s="213"/>
      <c r="G1" s="213"/>
    </row>
    <row r="2" spans="1:7" ht="15.75" customHeight="1">
      <c r="A2" s="63"/>
      <c r="B2" s="13"/>
      <c r="C2" s="13"/>
      <c r="D2" s="5"/>
      <c r="E2" s="3"/>
      <c r="F2" s="3"/>
      <c r="G2" s="59"/>
    </row>
    <row r="3" spans="1:7">
      <c r="C3" s="32" t="s">
        <v>119</v>
      </c>
      <c r="D3" s="33"/>
      <c r="E3" s="45"/>
      <c r="F3" s="45"/>
      <c r="G3" s="60"/>
    </row>
    <row r="4" spans="1:7">
      <c r="C4" s="32" t="s">
        <v>414</v>
      </c>
      <c r="D4" s="34"/>
      <c r="E4" s="46"/>
      <c r="F4" s="46"/>
      <c r="G4" s="61"/>
    </row>
    <row r="5" spans="1:7" ht="20.25">
      <c r="A5" s="65"/>
      <c r="B5" s="35"/>
      <c r="C5" s="35"/>
      <c r="D5" s="35"/>
      <c r="E5" s="2"/>
      <c r="F5" s="2"/>
      <c r="G5" s="2"/>
    </row>
    <row r="6" spans="1:7" ht="21" thickBot="1">
      <c r="A6" s="66"/>
      <c r="B6" s="224" t="s">
        <v>418</v>
      </c>
      <c r="C6" s="224"/>
      <c r="D6" s="224"/>
      <c r="E6" s="224"/>
      <c r="F6" s="224"/>
      <c r="G6" s="224"/>
    </row>
    <row r="7" spans="1:7" ht="20.25" customHeight="1">
      <c r="A7" s="225" t="s">
        <v>120</v>
      </c>
      <c r="B7" s="225" t="s">
        <v>121</v>
      </c>
      <c r="C7" s="218" t="s">
        <v>122</v>
      </c>
      <c r="D7" s="227" t="s">
        <v>123</v>
      </c>
      <c r="E7" s="222" t="s">
        <v>4</v>
      </c>
      <c r="F7" s="222"/>
      <c r="G7" s="223"/>
    </row>
    <row r="8" spans="1:7" ht="71.25" customHeight="1">
      <c r="A8" s="226"/>
      <c r="B8" s="226"/>
      <c r="C8" s="219"/>
      <c r="D8" s="228"/>
      <c r="E8" s="11" t="s">
        <v>124</v>
      </c>
      <c r="F8" s="11" t="s">
        <v>334</v>
      </c>
      <c r="G8" s="11" t="s">
        <v>333</v>
      </c>
    </row>
    <row r="9" spans="1:7" ht="40.5">
      <c r="A9" s="149"/>
      <c r="B9" s="147"/>
      <c r="C9" s="37"/>
      <c r="D9" s="164"/>
      <c r="E9" s="12">
        <v>44681</v>
      </c>
      <c r="F9" s="12">
        <v>44651</v>
      </c>
      <c r="G9" s="12" t="s">
        <v>421</v>
      </c>
    </row>
    <row r="10" spans="1:7" ht="25.5" customHeight="1">
      <c r="A10" s="163" t="s">
        <v>332</v>
      </c>
      <c r="B10" s="151" t="s">
        <v>7</v>
      </c>
      <c r="C10" s="26"/>
      <c r="D10" s="4"/>
      <c r="E10" s="4"/>
      <c r="F10" s="4"/>
      <c r="G10" s="4"/>
    </row>
    <row r="11" spans="1:7" ht="25.5" customHeight="1">
      <c r="A11" s="150" t="s">
        <v>236</v>
      </c>
      <c r="B11" s="148" t="s">
        <v>237</v>
      </c>
      <c r="C11" s="88" t="s">
        <v>234</v>
      </c>
      <c r="D11" s="165" t="s">
        <v>9</v>
      </c>
      <c r="E11" s="191">
        <v>207.52680000000001</v>
      </c>
      <c r="F11" s="191">
        <v>207.52680000000001</v>
      </c>
      <c r="G11" s="191">
        <v>207.52680000000001</v>
      </c>
    </row>
    <row r="12" spans="1:7" ht="25.5" customHeight="1">
      <c r="A12" s="150" t="s">
        <v>238</v>
      </c>
      <c r="B12" s="148" t="s">
        <v>239</v>
      </c>
      <c r="C12" s="88" t="s">
        <v>234</v>
      </c>
      <c r="D12" s="165" t="s">
        <v>10</v>
      </c>
      <c r="E12" s="191">
        <v>4165.8012066499996</v>
      </c>
      <c r="F12" s="191">
        <v>4054.0255226499999</v>
      </c>
      <c r="G12" s="191">
        <v>4172.7141566500004</v>
      </c>
    </row>
    <row r="13" spans="1:7" ht="25.5" customHeight="1">
      <c r="A13" s="150" t="s">
        <v>240</v>
      </c>
      <c r="B13" s="148" t="s">
        <v>241</v>
      </c>
      <c r="C13" s="88" t="s">
        <v>234</v>
      </c>
      <c r="D13" s="165"/>
      <c r="E13" s="192">
        <v>499.57</v>
      </c>
      <c r="F13" s="192">
        <v>299.79300000000001</v>
      </c>
      <c r="G13" s="192">
        <v>299.79300000000001</v>
      </c>
    </row>
    <row r="14" spans="1:7" ht="25.5" customHeight="1">
      <c r="A14" s="150" t="s">
        <v>242</v>
      </c>
      <c r="B14" s="148" t="s">
        <v>243</v>
      </c>
      <c r="C14" s="88" t="s">
        <v>234</v>
      </c>
      <c r="D14" s="165"/>
      <c r="E14" s="191">
        <v>4665.37</v>
      </c>
      <c r="F14" s="191">
        <v>4353.81852265</v>
      </c>
      <c r="G14" s="191">
        <v>4472.5071566500001</v>
      </c>
    </row>
    <row r="15" spans="1:7">
      <c r="A15" s="150" t="s">
        <v>244</v>
      </c>
      <c r="B15" s="148" t="s">
        <v>245</v>
      </c>
      <c r="C15" s="88" t="s">
        <v>234</v>
      </c>
      <c r="D15" s="165"/>
      <c r="E15" s="191">
        <v>4665.37</v>
      </c>
      <c r="F15" s="191">
        <v>4353.81852265</v>
      </c>
      <c r="G15" s="191">
        <v>4472.5071566500001</v>
      </c>
    </row>
    <row r="16" spans="1:7" ht="25.5" customHeight="1">
      <c r="A16" s="150" t="s">
        <v>246</v>
      </c>
      <c r="B16" s="148" t="s">
        <v>247</v>
      </c>
      <c r="C16" s="88" t="s">
        <v>234</v>
      </c>
      <c r="D16" s="165"/>
      <c r="E16" s="191">
        <v>21672.317720925501</v>
      </c>
      <c r="F16" s="191">
        <v>21624.907239825199</v>
      </c>
      <c r="G16" s="191">
        <v>21194.746726101199</v>
      </c>
    </row>
    <row r="17" spans="1:7" ht="25.5" customHeight="1">
      <c r="A17" s="150" t="s">
        <v>248</v>
      </c>
      <c r="B17" s="148" t="s">
        <v>249</v>
      </c>
      <c r="C17" s="88" t="s">
        <v>11</v>
      </c>
      <c r="D17" s="165" t="s">
        <v>155</v>
      </c>
      <c r="E17" s="191">
        <v>21.53</v>
      </c>
      <c r="F17" s="191">
        <v>20.133351206389701</v>
      </c>
      <c r="G17" s="191">
        <v>21.101960851186501</v>
      </c>
    </row>
    <row r="18" spans="1:7">
      <c r="A18" s="71" t="s">
        <v>250</v>
      </c>
      <c r="B18" s="144" t="s">
        <v>251</v>
      </c>
      <c r="C18" s="88" t="s">
        <v>11</v>
      </c>
      <c r="D18" s="166"/>
      <c r="E18" s="191">
        <v>12.452246587066767</v>
      </c>
      <c r="F18" s="191">
        <v>11.251892152706409</v>
      </c>
      <c r="G18" s="191">
        <v>12.023992135549506</v>
      </c>
    </row>
    <row r="19" spans="1:7" ht="25.5" customHeight="1">
      <c r="A19" s="150" t="s">
        <v>252</v>
      </c>
      <c r="B19" s="148" t="s">
        <v>253</v>
      </c>
      <c r="C19" s="88" t="s">
        <v>234</v>
      </c>
      <c r="D19" s="166"/>
      <c r="E19" s="191">
        <v>437.09365200000002</v>
      </c>
      <c r="F19" s="191">
        <v>546.62559999999996</v>
      </c>
      <c r="G19" s="191">
        <v>421.88263999999998</v>
      </c>
    </row>
    <row r="20" spans="1:7" ht="25.5" customHeight="1">
      <c r="A20" s="150" t="s">
        <v>36</v>
      </c>
      <c r="B20" s="148" t="s">
        <v>254</v>
      </c>
      <c r="C20" s="88" t="s">
        <v>11</v>
      </c>
      <c r="D20" s="167"/>
      <c r="E20" s="193">
        <v>-14.670301817697901</v>
      </c>
      <c r="F20" s="193">
        <v>-22.914203460410725</v>
      </c>
      <c r="G20" s="193">
        <v>-5.9634558595286933</v>
      </c>
    </row>
    <row r="21" spans="1:7">
      <c r="A21" s="150" t="s">
        <v>37</v>
      </c>
      <c r="B21" s="145" t="s">
        <v>255</v>
      </c>
      <c r="C21" s="88" t="s">
        <v>235</v>
      </c>
      <c r="D21" s="167"/>
      <c r="E21" s="191">
        <v>5.5190900000000003</v>
      </c>
      <c r="F21" s="191">
        <v>5.8270253177573395</v>
      </c>
      <c r="G21" s="191">
        <v>5.8285709049896672</v>
      </c>
    </row>
    <row r="22" spans="1:7" ht="33" customHeight="1">
      <c r="A22" s="150" t="s">
        <v>159</v>
      </c>
      <c r="B22" s="145" t="s">
        <v>256</v>
      </c>
      <c r="C22" s="88" t="s">
        <v>11</v>
      </c>
      <c r="D22" s="167"/>
      <c r="E22" s="194" t="s">
        <v>416</v>
      </c>
      <c r="F22" s="194" t="s">
        <v>417</v>
      </c>
      <c r="G22" s="194">
        <v>42.16</v>
      </c>
    </row>
    <row r="23" spans="1:7" ht="25.5" customHeight="1">
      <c r="A23" s="162" t="s">
        <v>331</v>
      </c>
      <c r="B23" s="89" t="s">
        <v>125</v>
      </c>
      <c r="C23" s="57"/>
      <c r="D23" s="58"/>
      <c r="E23" s="195"/>
      <c r="F23" s="195"/>
      <c r="G23" s="195"/>
    </row>
    <row r="24" spans="1:7" ht="51" customHeight="1">
      <c r="A24" s="71" t="s">
        <v>38</v>
      </c>
      <c r="B24" s="116" t="s">
        <v>257</v>
      </c>
      <c r="C24" s="90" t="s">
        <v>8</v>
      </c>
      <c r="D24" s="126"/>
      <c r="E24" s="191">
        <v>3090.1254211799301</v>
      </c>
      <c r="F24" s="191">
        <v>2699.6749033176002</v>
      </c>
      <c r="G24" s="191">
        <v>3739.60525925</v>
      </c>
    </row>
    <row r="25" spans="1:7">
      <c r="A25" s="71" t="s">
        <v>39</v>
      </c>
      <c r="B25" s="144" t="s">
        <v>258</v>
      </c>
      <c r="C25" s="88" t="s">
        <v>8</v>
      </c>
      <c r="D25" s="121"/>
      <c r="E25" s="191">
        <v>3090.1254211799301</v>
      </c>
      <c r="F25" s="191">
        <v>2699.6749033176002</v>
      </c>
      <c r="G25" s="191">
        <v>3739.60525925</v>
      </c>
    </row>
    <row r="26" spans="1:7" ht="50.25" customHeight="1">
      <c r="A26" s="71" t="s">
        <v>40</v>
      </c>
      <c r="B26" s="144" t="s">
        <v>259</v>
      </c>
      <c r="C26" s="27"/>
      <c r="D26" s="121"/>
      <c r="E26" s="193">
        <v>0.66235377283686614</v>
      </c>
      <c r="F26" s="193">
        <v>0.62007060911542378</v>
      </c>
      <c r="G26" s="193">
        <v>0.83613175524822214</v>
      </c>
    </row>
    <row r="27" spans="1:7" ht="46.5">
      <c r="A27" s="71" t="s">
        <v>41</v>
      </c>
      <c r="B27" s="144" t="s">
        <v>260</v>
      </c>
      <c r="C27" s="27"/>
      <c r="D27" s="121"/>
      <c r="E27" s="193">
        <v>0.66235377283686614</v>
      </c>
      <c r="F27" s="193">
        <v>0.62007060911542378</v>
      </c>
      <c r="G27" s="193">
        <v>0.83613175524822214</v>
      </c>
    </row>
    <row r="28" spans="1:7" ht="25.5" customHeight="1">
      <c r="A28" s="71" t="s">
        <v>42</v>
      </c>
      <c r="B28" s="144" t="s">
        <v>261</v>
      </c>
      <c r="C28" s="88" t="s">
        <v>8</v>
      </c>
      <c r="D28" s="121"/>
      <c r="E28" s="191">
        <v>20255.260687000002</v>
      </c>
      <c r="F28" s="191">
        <v>20569.104620999999</v>
      </c>
      <c r="G28" s="191">
        <v>19663.025292999999</v>
      </c>
    </row>
    <row r="29" spans="1:7" ht="25.5" customHeight="1">
      <c r="A29" s="71" t="s">
        <v>43</v>
      </c>
      <c r="B29" s="144" t="s">
        <v>262</v>
      </c>
      <c r="C29" s="88" t="s">
        <v>8</v>
      </c>
      <c r="D29" s="121"/>
      <c r="E29" s="191">
        <v>1660.807507</v>
      </c>
      <c r="F29" s="191">
        <v>2022.436541</v>
      </c>
      <c r="G29" s="191">
        <v>1350.726739</v>
      </c>
    </row>
    <row r="30" spans="1:7" ht="55.5" customHeight="1">
      <c r="A30" s="71" t="s">
        <v>44</v>
      </c>
      <c r="B30" s="144" t="s">
        <v>263</v>
      </c>
      <c r="C30" s="27" t="s">
        <v>11</v>
      </c>
      <c r="D30" s="121"/>
      <c r="E30" s="193">
        <v>35.6</v>
      </c>
      <c r="F30" s="193">
        <v>46.452017471928052</v>
      </c>
      <c r="G30" s="193">
        <v>30.200661320037327</v>
      </c>
    </row>
    <row r="31" spans="1:7" ht="52.5" customHeight="1">
      <c r="A31" s="71" t="s">
        <v>45</v>
      </c>
      <c r="B31" s="144" t="s">
        <v>264</v>
      </c>
      <c r="C31" s="27" t="s">
        <v>11</v>
      </c>
      <c r="D31" s="121"/>
      <c r="E31" s="193">
        <v>19.32</v>
      </c>
      <c r="F31" s="193">
        <v>26.602080697243618</v>
      </c>
      <c r="G31" s="193">
        <v>14.612913179514894</v>
      </c>
    </row>
    <row r="32" spans="1:7" ht="56.25" customHeight="1">
      <c r="A32" s="71" t="s">
        <v>46</v>
      </c>
      <c r="B32" s="144" t="s">
        <v>265</v>
      </c>
      <c r="C32" s="27" t="s">
        <v>11</v>
      </c>
      <c r="D32" s="121"/>
      <c r="E32" s="193">
        <v>8.1999999999999993</v>
      </c>
      <c r="F32" s="193">
        <v>9.8323995053007618</v>
      </c>
      <c r="G32" s="193">
        <v>6.8693739588528935</v>
      </c>
    </row>
    <row r="33" spans="1:7" ht="46.5">
      <c r="A33" s="71" t="s">
        <v>47</v>
      </c>
      <c r="B33" s="144" t="s">
        <v>266</v>
      </c>
      <c r="C33" s="27" t="s">
        <v>11</v>
      </c>
      <c r="D33" s="121"/>
      <c r="E33" s="193">
        <v>19.702798084336901</v>
      </c>
      <c r="F33" s="193">
        <v>26.927204742382877</v>
      </c>
      <c r="G33" s="193">
        <v>14.872728593824808</v>
      </c>
    </row>
    <row r="34" spans="1:7" ht="45.75" customHeight="1">
      <c r="A34" s="71" t="s">
        <v>48</v>
      </c>
      <c r="B34" s="144" t="s">
        <v>267</v>
      </c>
      <c r="C34" s="88" t="s">
        <v>8</v>
      </c>
      <c r="D34" s="121"/>
      <c r="E34" s="191">
        <v>1556.6295818077999</v>
      </c>
      <c r="F34" s="191">
        <v>1659.6150713228001</v>
      </c>
      <c r="G34" s="191">
        <v>1628.8845861029999</v>
      </c>
    </row>
    <row r="35" spans="1:7" ht="80.25" customHeight="1">
      <c r="A35" s="71" t="s">
        <v>49</v>
      </c>
      <c r="B35" s="144" t="s">
        <v>268</v>
      </c>
      <c r="C35" s="88" t="s">
        <v>8</v>
      </c>
      <c r="D35" s="121"/>
      <c r="E35" s="191">
        <v>1119.53593</v>
      </c>
      <c r="F35" s="191">
        <v>1112.9894710000001</v>
      </c>
      <c r="G35" s="191">
        <v>1207.0019460000001</v>
      </c>
    </row>
    <row r="36" spans="1:7" ht="78.75" customHeight="1">
      <c r="A36" s="71" t="s">
        <v>50</v>
      </c>
      <c r="B36" s="144" t="s">
        <v>269</v>
      </c>
      <c r="C36" s="27" t="s">
        <v>11</v>
      </c>
      <c r="D36" s="121"/>
      <c r="E36" s="193">
        <v>6.21</v>
      </c>
      <c r="F36" s="193">
        <v>6.6118486966200356</v>
      </c>
      <c r="G36" s="193">
        <v>6.1181705317658928</v>
      </c>
    </row>
    <row r="37" spans="1:7" ht="21.75" customHeight="1">
      <c r="A37" s="71" t="s">
        <v>51</v>
      </c>
      <c r="B37" s="144" t="s">
        <v>270</v>
      </c>
      <c r="C37" s="88" t="s">
        <v>8</v>
      </c>
      <c r="D37" s="121"/>
      <c r="E37" s="191">
        <v>463.83605615000897</v>
      </c>
      <c r="F37" s="191">
        <v>357.71692146999902</v>
      </c>
      <c r="G37" s="191">
        <v>454.33372729000001</v>
      </c>
    </row>
    <row r="38" spans="1:7" ht="46.5">
      <c r="A38" s="71" t="s">
        <v>52</v>
      </c>
      <c r="B38" s="144" t="s">
        <v>271</v>
      </c>
      <c r="C38" s="27" t="s">
        <v>11</v>
      </c>
      <c r="D38" s="121"/>
      <c r="E38" s="194">
        <v>87.278752588936854</v>
      </c>
      <c r="F38" s="194">
        <v>89.113287129657024</v>
      </c>
      <c r="G38" s="194">
        <v>90.604100872126054</v>
      </c>
    </row>
    <row r="39" spans="1:7" ht="64.5" customHeight="1">
      <c r="A39" s="71" t="s">
        <v>57</v>
      </c>
      <c r="B39" s="144" t="s">
        <v>272</v>
      </c>
      <c r="C39" s="27" t="s">
        <v>11</v>
      </c>
      <c r="D39" s="121"/>
      <c r="E39" s="193">
        <v>25.96</v>
      </c>
      <c r="F39" s="193">
        <v>27.261594253719036</v>
      </c>
      <c r="G39" s="193">
        <v>29.32684220180964</v>
      </c>
    </row>
    <row r="40" spans="1:7" ht="50.25" customHeight="1">
      <c r="A40" s="71" t="s">
        <v>58</v>
      </c>
      <c r="B40" s="145" t="s">
        <v>273</v>
      </c>
      <c r="C40" s="27" t="s">
        <v>11</v>
      </c>
      <c r="D40" s="121"/>
      <c r="E40" s="193">
        <v>0.79</v>
      </c>
      <c r="F40" s="193">
        <v>0.77503977196577467</v>
      </c>
      <c r="G40" s="193">
        <v>0.82113027936489125</v>
      </c>
    </row>
    <row r="41" spans="1:7">
      <c r="A41" s="71" t="s">
        <v>60</v>
      </c>
      <c r="B41" s="145" t="s">
        <v>274</v>
      </c>
      <c r="C41" s="28"/>
      <c r="D41" s="121"/>
      <c r="E41" s="196">
        <v>8.030679387915642</v>
      </c>
      <c r="F41" s="196">
        <v>8.8873941060612704</v>
      </c>
      <c r="G41" s="196">
        <v>8.3167053731135798</v>
      </c>
    </row>
    <row r="42" spans="1:7" ht="69.75">
      <c r="A42" s="71" t="s">
        <v>61</v>
      </c>
      <c r="B42" s="145" t="s">
        <v>275</v>
      </c>
      <c r="C42" s="28" t="s">
        <v>11</v>
      </c>
      <c r="D42" s="112" t="s">
        <v>15</v>
      </c>
      <c r="E42" s="193">
        <v>17.239999999999998</v>
      </c>
      <c r="F42" s="193">
        <v>16.55180344256917</v>
      </c>
      <c r="G42" s="193">
        <v>17.390083742769665</v>
      </c>
    </row>
    <row r="43" spans="1:7" ht="53.25" customHeight="1">
      <c r="A43" s="71" t="s">
        <v>62</v>
      </c>
      <c r="B43" s="52" t="s">
        <v>284</v>
      </c>
      <c r="C43" s="27" t="s">
        <v>11</v>
      </c>
      <c r="D43" s="112" t="s">
        <v>170</v>
      </c>
      <c r="E43" s="193">
        <v>0</v>
      </c>
      <c r="F43" s="193">
        <v>0</v>
      </c>
      <c r="G43" s="193">
        <v>0</v>
      </c>
    </row>
    <row r="44" spans="1:7" ht="93">
      <c r="A44" s="190" t="s">
        <v>63</v>
      </c>
      <c r="B44" s="116" t="s">
        <v>276</v>
      </c>
      <c r="C44" s="55" t="s">
        <v>11</v>
      </c>
      <c r="D44" s="112" t="s">
        <v>15</v>
      </c>
      <c r="E44" s="193">
        <v>0.35</v>
      </c>
      <c r="F44" s="193">
        <v>0.4130297554894205</v>
      </c>
      <c r="G44" s="193">
        <v>0.49434284225562386</v>
      </c>
    </row>
    <row r="45" spans="1:7" ht="139.5">
      <c r="A45" s="71" t="s">
        <v>64</v>
      </c>
      <c r="B45" s="144" t="s">
        <v>277</v>
      </c>
      <c r="C45" s="27" t="s">
        <v>11</v>
      </c>
      <c r="D45" s="112" t="s">
        <v>173</v>
      </c>
      <c r="E45" s="193">
        <v>0</v>
      </c>
      <c r="F45" s="193">
        <v>0</v>
      </c>
      <c r="G45" s="193">
        <v>0</v>
      </c>
    </row>
    <row r="46" spans="1:7" ht="51" customHeight="1">
      <c r="A46" s="71" t="s">
        <v>65</v>
      </c>
      <c r="B46" s="144" t="s">
        <v>278</v>
      </c>
      <c r="C46" s="88" t="s">
        <v>11</v>
      </c>
      <c r="D46" s="112" t="s">
        <v>173</v>
      </c>
      <c r="E46" s="193">
        <v>5.1100000000000003</v>
      </c>
      <c r="F46" s="193">
        <v>5.5557026027196219</v>
      </c>
      <c r="G46" s="193">
        <v>5.4125469787370086</v>
      </c>
    </row>
    <row r="47" spans="1:7" ht="72.75" customHeight="1">
      <c r="A47" s="71" t="s">
        <v>66</v>
      </c>
      <c r="B47" s="146" t="s">
        <v>285</v>
      </c>
      <c r="C47" s="88" t="s">
        <v>11</v>
      </c>
      <c r="D47" s="112" t="s">
        <v>16</v>
      </c>
      <c r="E47" s="193">
        <v>11.23</v>
      </c>
      <c r="F47" s="193">
        <v>12.138692511139377</v>
      </c>
      <c r="G47" s="193">
        <v>11.937046074133315</v>
      </c>
    </row>
    <row r="48" spans="1:7" ht="46.5">
      <c r="A48" s="71" t="s">
        <v>67</v>
      </c>
      <c r="B48" s="146" t="s">
        <v>279</v>
      </c>
      <c r="C48" s="88" t="s">
        <v>11</v>
      </c>
      <c r="D48" s="127"/>
      <c r="E48" s="193">
        <v>5.66</v>
      </c>
      <c r="F48" s="193">
        <v>5.9931677386544999</v>
      </c>
      <c r="G48" s="193">
        <v>5.33</v>
      </c>
    </row>
    <row r="49" spans="1:7" ht="46.5">
      <c r="A49" s="71" t="s">
        <v>68</v>
      </c>
      <c r="B49" s="146" t="s">
        <v>280</v>
      </c>
      <c r="C49" s="88"/>
      <c r="D49" s="123"/>
      <c r="E49" s="196">
        <v>0.76101686014054759</v>
      </c>
      <c r="F49" s="196">
        <v>0.77227823254971839</v>
      </c>
      <c r="G49" s="196">
        <v>0.68753095305571021</v>
      </c>
    </row>
    <row r="50" spans="1:7">
      <c r="A50" s="71" t="s">
        <v>177</v>
      </c>
      <c r="B50" s="146" t="s">
        <v>281</v>
      </c>
      <c r="C50" s="88" t="s">
        <v>8</v>
      </c>
      <c r="D50" s="123"/>
      <c r="E50" s="191">
        <v>4717.8729419299998</v>
      </c>
      <c r="F50" s="191">
        <v>4535.4676157499998</v>
      </c>
      <c r="G50" s="191">
        <v>4159.4493596100001</v>
      </c>
    </row>
    <row r="51" spans="1:7" ht="46.5">
      <c r="A51" s="71" t="s">
        <v>179</v>
      </c>
      <c r="B51" s="144" t="s">
        <v>282</v>
      </c>
      <c r="C51" s="88"/>
      <c r="D51" s="123"/>
      <c r="E51" s="197">
        <v>8.5500000000000007</v>
      </c>
      <c r="F51" s="197">
        <v>15.621430926981498</v>
      </c>
      <c r="G51" s="197">
        <v>11.70816546413397</v>
      </c>
    </row>
    <row r="52" spans="1:7">
      <c r="A52" s="71" t="s">
        <v>181</v>
      </c>
      <c r="B52" s="146" t="s">
        <v>283</v>
      </c>
      <c r="C52" s="88" t="s">
        <v>11</v>
      </c>
      <c r="D52" s="123" t="s">
        <v>17</v>
      </c>
      <c r="E52" s="198">
        <v>33.32</v>
      </c>
      <c r="F52" s="198">
        <v>35.630000000000003</v>
      </c>
      <c r="G52" s="198">
        <v>34.39</v>
      </c>
    </row>
    <row r="53" spans="1:7" ht="27" customHeight="1">
      <c r="A53" s="161" t="s">
        <v>330</v>
      </c>
      <c r="B53" s="91" t="s">
        <v>126</v>
      </c>
      <c r="C53" s="39"/>
      <c r="D53" s="170"/>
      <c r="E53" s="199"/>
      <c r="F53" s="199"/>
      <c r="G53" s="199"/>
    </row>
    <row r="54" spans="1:7" ht="22.5" customHeight="1">
      <c r="A54" s="75" t="s">
        <v>69</v>
      </c>
      <c r="B54" s="17" t="s">
        <v>286</v>
      </c>
      <c r="C54" s="29" t="s">
        <v>11</v>
      </c>
      <c r="D54" s="168"/>
      <c r="E54" s="198">
        <v>2.5499999999999998</v>
      </c>
      <c r="F54" s="198">
        <v>2.6648031773055898</v>
      </c>
      <c r="G54" s="198">
        <v>2.0747209775508573</v>
      </c>
    </row>
    <row r="55" spans="1:7" ht="36" customHeight="1">
      <c r="A55" s="75" t="s">
        <v>70</v>
      </c>
      <c r="B55" s="20" t="s">
        <v>287</v>
      </c>
      <c r="C55" s="29" t="s">
        <v>11</v>
      </c>
      <c r="D55" s="168"/>
      <c r="E55" s="198">
        <v>17.84</v>
      </c>
      <c r="F55" s="198">
        <v>18.750943359080619</v>
      </c>
      <c r="G55" s="198">
        <v>13.8</v>
      </c>
    </row>
    <row r="56" spans="1:7" ht="22.5" customHeight="1">
      <c r="A56" s="75" t="s">
        <v>71</v>
      </c>
      <c r="B56" s="18" t="s">
        <v>288</v>
      </c>
      <c r="C56" s="29" t="s">
        <v>11</v>
      </c>
      <c r="D56" s="168"/>
      <c r="E56" s="198">
        <v>48.6</v>
      </c>
      <c r="F56" s="198">
        <v>49.673853465625214</v>
      </c>
      <c r="G56" s="198">
        <v>47.290415920038647</v>
      </c>
    </row>
    <row r="57" spans="1:7" ht="33" customHeight="1">
      <c r="A57" s="75" t="s">
        <v>72</v>
      </c>
      <c r="B57" s="20" t="s">
        <v>289</v>
      </c>
      <c r="C57" s="29" t="s">
        <v>11</v>
      </c>
      <c r="D57" s="168"/>
      <c r="E57" s="198">
        <v>55.46</v>
      </c>
      <c r="F57" s="198">
        <v>54.857888147767945</v>
      </c>
      <c r="G57" s="198">
        <v>60.86</v>
      </c>
    </row>
    <row r="58" spans="1:7" ht="45.75" customHeight="1">
      <c r="A58" s="75" t="s">
        <v>73</v>
      </c>
      <c r="B58" s="21" t="s">
        <v>290</v>
      </c>
      <c r="C58" s="29" t="s">
        <v>11</v>
      </c>
      <c r="D58" s="168"/>
      <c r="E58" s="200">
        <v>6.41</v>
      </c>
      <c r="F58" s="200">
        <v>6.1919670095578034</v>
      </c>
      <c r="G58" s="200">
        <v>5.3819891963981847</v>
      </c>
    </row>
    <row r="59" spans="1:7" ht="33.75" customHeight="1">
      <c r="A59" s="75" t="s">
        <v>74</v>
      </c>
      <c r="B59" s="21" t="s">
        <v>291</v>
      </c>
      <c r="C59" s="29" t="s">
        <v>11</v>
      </c>
      <c r="D59" s="168"/>
      <c r="E59" s="196">
        <v>4.8330755573213873</v>
      </c>
      <c r="F59" s="196">
        <v>4.7934825806124959</v>
      </c>
      <c r="G59" s="196">
        <v>4.2100212856175823</v>
      </c>
    </row>
    <row r="60" spans="1:7" ht="27" customHeight="1">
      <c r="A60" s="75" t="s">
        <v>75</v>
      </c>
      <c r="B60" s="47" t="s">
        <v>292</v>
      </c>
      <c r="C60" s="27" t="s">
        <v>11</v>
      </c>
      <c r="D60" s="164"/>
      <c r="E60" s="198">
        <v>151.68384964835008</v>
      </c>
      <c r="F60" s="198">
        <v>155.87147518390333</v>
      </c>
      <c r="G60" s="198">
        <v>142.68</v>
      </c>
    </row>
    <row r="61" spans="1:7" ht="22.5" customHeight="1">
      <c r="A61" s="160" t="s">
        <v>329</v>
      </c>
      <c r="B61" s="92" t="s">
        <v>127</v>
      </c>
      <c r="C61" s="41"/>
      <c r="D61" s="41"/>
      <c r="E61" s="201"/>
      <c r="F61" s="201"/>
      <c r="G61" s="201"/>
    </row>
    <row r="62" spans="1:7" ht="28.5" customHeight="1">
      <c r="A62" s="71" t="s">
        <v>76</v>
      </c>
      <c r="B62" s="47" t="s">
        <v>293</v>
      </c>
      <c r="C62" s="27" t="s">
        <v>11</v>
      </c>
      <c r="D62" s="169" t="s">
        <v>21</v>
      </c>
      <c r="E62" s="193">
        <v>0.74</v>
      </c>
      <c r="F62" s="193">
        <v>0.73</v>
      </c>
      <c r="G62" s="193">
        <v>0.7</v>
      </c>
    </row>
    <row r="63" spans="1:7" ht="27" customHeight="1">
      <c r="A63" s="71" t="s">
        <v>77</v>
      </c>
      <c r="B63" s="47" t="s">
        <v>411</v>
      </c>
      <c r="C63" s="27" t="s">
        <v>11</v>
      </c>
      <c r="D63" s="169"/>
      <c r="E63" s="193">
        <v>194.98</v>
      </c>
      <c r="F63" s="193">
        <v>142.58000000000001</v>
      </c>
      <c r="G63" s="193">
        <v>281.22000000000003</v>
      </c>
    </row>
    <row r="64" spans="1:7" ht="27" customHeight="1">
      <c r="A64" s="71" t="s">
        <v>78</v>
      </c>
      <c r="B64" s="21" t="s">
        <v>294</v>
      </c>
      <c r="C64" s="27"/>
      <c r="D64" s="169" t="s">
        <v>191</v>
      </c>
      <c r="E64" s="202"/>
      <c r="F64" s="202"/>
      <c r="G64" s="202"/>
    </row>
    <row r="65" spans="1:7" ht="27" customHeight="1">
      <c r="A65" s="71" t="s">
        <v>192</v>
      </c>
      <c r="B65" s="21" t="s">
        <v>295</v>
      </c>
      <c r="C65" s="27"/>
      <c r="D65" s="169"/>
      <c r="E65" s="193">
        <v>1.9334340570600312</v>
      </c>
      <c r="F65" s="193">
        <v>1.816616689608922</v>
      </c>
      <c r="G65" s="193">
        <v>1.9716911814147426</v>
      </c>
    </row>
    <row r="66" spans="1:7" ht="27" customHeight="1">
      <c r="A66" s="71" t="s">
        <v>194</v>
      </c>
      <c r="B66" s="21" t="s">
        <v>296</v>
      </c>
      <c r="C66" s="27"/>
      <c r="D66" s="169"/>
      <c r="E66" s="193">
        <v>25.980690526187455</v>
      </c>
      <c r="F66" s="193">
        <v>23.539105948190333</v>
      </c>
      <c r="G66" s="193">
        <v>19.977595513232146</v>
      </c>
    </row>
    <row r="67" spans="1:7" ht="27" customHeight="1">
      <c r="A67" s="71" t="s">
        <v>196</v>
      </c>
      <c r="B67" s="21" t="s">
        <v>297</v>
      </c>
      <c r="C67" s="27"/>
      <c r="D67" s="169"/>
      <c r="E67" s="193">
        <v>19.005756189116841</v>
      </c>
      <c r="F67" s="193">
        <v>21.235794970829922</v>
      </c>
      <c r="G67" s="193">
        <v>15.054369492308316</v>
      </c>
    </row>
    <row r="68" spans="1:7" ht="27" customHeight="1">
      <c r="A68" s="71" t="s">
        <v>198</v>
      </c>
      <c r="B68" s="21" t="s">
        <v>298</v>
      </c>
      <c r="C68" s="27"/>
      <c r="D68" s="169"/>
      <c r="E68" s="193">
        <v>14.403357441617159</v>
      </c>
      <c r="F68" s="193">
        <v>17.026025499626019</v>
      </c>
      <c r="G68" s="193">
        <v>13.912162244913448</v>
      </c>
    </row>
    <row r="69" spans="1:7" ht="27" customHeight="1">
      <c r="A69" s="71" t="s">
        <v>200</v>
      </c>
      <c r="B69" s="21" t="s">
        <v>299</v>
      </c>
      <c r="C69" s="27"/>
      <c r="D69" s="169"/>
      <c r="E69" s="193">
        <v>9.5885606792825158</v>
      </c>
      <c r="F69" s="193">
        <v>10.344174184013117</v>
      </c>
      <c r="G69" s="193">
        <v>10.055267430647987</v>
      </c>
    </row>
    <row r="70" spans="1:7" ht="53.25" customHeight="1">
      <c r="A70" s="71" t="s">
        <v>79</v>
      </c>
      <c r="B70" s="21" t="s">
        <v>300</v>
      </c>
      <c r="C70" s="27" t="s">
        <v>11</v>
      </c>
      <c r="D70" s="164"/>
      <c r="E70" s="196">
        <v>64.180000000000007</v>
      </c>
      <c r="F70" s="196">
        <v>64.747522473379803</v>
      </c>
      <c r="G70" s="196">
        <v>66.616006949063404</v>
      </c>
    </row>
    <row r="71" spans="1:7" ht="57.75" customHeight="1">
      <c r="A71" s="71" t="s">
        <v>80</v>
      </c>
      <c r="B71" s="18" t="s">
        <v>301</v>
      </c>
      <c r="C71" s="27" t="s">
        <v>11</v>
      </c>
      <c r="D71" s="171"/>
      <c r="E71" s="196">
        <f>0.357995475517721*100</f>
        <v>35.7995475517721</v>
      </c>
      <c r="F71" s="196">
        <v>35.233770414026203</v>
      </c>
      <c r="G71" s="196">
        <v>33.319452579227701</v>
      </c>
    </row>
    <row r="72" spans="1:7" ht="46.5">
      <c r="A72" s="71" t="s">
        <v>81</v>
      </c>
      <c r="B72" s="18" t="s">
        <v>302</v>
      </c>
      <c r="C72" s="27" t="s">
        <v>140</v>
      </c>
      <c r="D72" s="172"/>
      <c r="E72" s="196">
        <v>46</v>
      </c>
      <c r="F72" s="196">
        <v>46.937251124395303</v>
      </c>
      <c r="G72" s="196">
        <v>44.72</v>
      </c>
    </row>
    <row r="73" spans="1:7" ht="57.75" customHeight="1">
      <c r="A73" s="71" t="s">
        <v>82</v>
      </c>
      <c r="B73" s="18" t="s">
        <v>306</v>
      </c>
      <c r="C73" s="27" t="s">
        <v>8</v>
      </c>
      <c r="D73" s="173"/>
      <c r="E73" s="203">
        <v>4.75383624</v>
      </c>
      <c r="F73" s="203">
        <v>4.9825122100000003</v>
      </c>
      <c r="G73" s="203">
        <v>18.458237310000001</v>
      </c>
    </row>
    <row r="74" spans="1:7">
      <c r="A74" s="71" t="s">
        <v>83</v>
      </c>
      <c r="B74" s="18" t="s">
        <v>305</v>
      </c>
      <c r="C74" s="88" t="s">
        <v>8</v>
      </c>
      <c r="D74" s="173"/>
      <c r="E74" s="198">
        <v>0.74130790000000002</v>
      </c>
      <c r="F74" s="198">
        <v>0.98880102999999997</v>
      </c>
      <c r="G74" s="198">
        <v>1.19164363</v>
      </c>
    </row>
    <row r="75" spans="1:7" ht="61.5" customHeight="1">
      <c r="A75" s="71" t="s">
        <v>84</v>
      </c>
      <c r="B75" s="18" t="s">
        <v>303</v>
      </c>
      <c r="C75" s="88"/>
      <c r="D75" s="174"/>
      <c r="E75" s="193">
        <v>1.0189623202446966E-3</v>
      </c>
      <c r="F75" s="193">
        <v>1.1444005265904696E-3</v>
      </c>
      <c r="G75" s="193">
        <v>4.1270447790240318E-3</v>
      </c>
    </row>
    <row r="76" spans="1:7" ht="55.5" customHeight="1">
      <c r="A76" s="71" t="s">
        <v>205</v>
      </c>
      <c r="B76" s="48" t="s">
        <v>304</v>
      </c>
      <c r="C76" s="49"/>
      <c r="D76" s="175"/>
      <c r="E76" s="193">
        <v>1.588958432021469E-4</v>
      </c>
      <c r="F76" s="193">
        <v>2.2711121854434926E-4</v>
      </c>
      <c r="G76" s="193">
        <v>3.8606072780290493E-3</v>
      </c>
    </row>
    <row r="77" spans="1:7" ht="32.25" customHeight="1">
      <c r="A77" s="159" t="s">
        <v>328</v>
      </c>
      <c r="B77" s="93" t="s">
        <v>128</v>
      </c>
      <c r="C77" s="155"/>
      <c r="D77" s="176"/>
      <c r="E77" s="204"/>
      <c r="F77" s="204"/>
      <c r="G77" s="204"/>
    </row>
    <row r="78" spans="1:7" ht="50.25" customHeight="1">
      <c r="A78" s="78" t="s">
        <v>85</v>
      </c>
      <c r="B78" s="154" t="s">
        <v>307</v>
      </c>
      <c r="C78" s="27" t="s">
        <v>11</v>
      </c>
      <c r="D78" s="177"/>
      <c r="E78" s="200">
        <v>34.689396418523401</v>
      </c>
      <c r="F78" s="200">
        <v>34.877121556910424</v>
      </c>
      <c r="G78" s="200">
        <v>36.816877435343066</v>
      </c>
    </row>
    <row r="79" spans="1:7" ht="62.25" customHeight="1">
      <c r="A79" s="78" t="s">
        <v>86</v>
      </c>
      <c r="B79" s="154" t="s">
        <v>308</v>
      </c>
      <c r="C79" s="27" t="s">
        <v>11</v>
      </c>
      <c r="D79" s="177"/>
      <c r="E79" s="200">
        <v>35.590599996823599</v>
      </c>
      <c r="F79" s="200">
        <v>35.142551553062702</v>
      </c>
      <c r="G79" s="200">
        <v>37.149635982887354</v>
      </c>
    </row>
    <row r="80" spans="1:7" ht="51.75" customHeight="1">
      <c r="A80" s="78" t="s">
        <v>87</v>
      </c>
      <c r="B80" s="154" t="s">
        <v>309</v>
      </c>
      <c r="C80" s="27" t="s">
        <v>11</v>
      </c>
      <c r="D80" s="177"/>
      <c r="E80" s="200">
        <v>33.835245253946198</v>
      </c>
      <c r="F80" s="200">
        <v>33.980643806182542</v>
      </c>
      <c r="G80" s="200">
        <v>35.797365488650883</v>
      </c>
    </row>
    <row r="81" spans="1:7" ht="46.5">
      <c r="A81" s="78" t="s">
        <v>88</v>
      </c>
      <c r="B81" s="154" t="s">
        <v>310</v>
      </c>
      <c r="C81" s="27" t="s">
        <v>11</v>
      </c>
      <c r="D81" s="177"/>
      <c r="E81" s="200">
        <v>42.039227964032399</v>
      </c>
      <c r="F81" s="200">
        <v>41.173510684814673</v>
      </c>
      <c r="G81" s="200">
        <v>43.523348611279985</v>
      </c>
    </row>
    <row r="82" spans="1:7" ht="46.5">
      <c r="A82" s="152" t="s">
        <v>210</v>
      </c>
      <c r="B82" s="153" t="s">
        <v>311</v>
      </c>
      <c r="C82" s="27"/>
      <c r="D82" s="166" t="s">
        <v>212</v>
      </c>
      <c r="E82" s="200">
        <v>1.5958244385465399E-2</v>
      </c>
      <c r="F82" s="200">
        <v>0.01</v>
      </c>
      <c r="G82" s="200">
        <v>0.1</v>
      </c>
    </row>
    <row r="83" spans="1:7" ht="46.5">
      <c r="A83" s="152" t="s">
        <v>213</v>
      </c>
      <c r="B83" s="153" t="s">
        <v>312</v>
      </c>
      <c r="C83" s="27"/>
      <c r="D83" s="166" t="s">
        <v>215</v>
      </c>
      <c r="E83" s="200">
        <v>-1.29</v>
      </c>
      <c r="F83" s="200">
        <v>-1.66</v>
      </c>
      <c r="G83" s="200">
        <v>-1.53</v>
      </c>
    </row>
    <row r="84" spans="1:7" ht="46.5">
      <c r="A84" s="152" t="s">
        <v>216</v>
      </c>
      <c r="B84" s="153" t="s">
        <v>313</v>
      </c>
      <c r="C84" s="27"/>
      <c r="D84" s="166" t="s">
        <v>218</v>
      </c>
      <c r="E84" s="200">
        <v>0.02</v>
      </c>
      <c r="F84" s="200">
        <v>0.01</v>
      </c>
      <c r="G84" s="200">
        <v>0.1</v>
      </c>
    </row>
    <row r="85" spans="1:7" ht="46.5">
      <c r="A85" s="152" t="s">
        <v>219</v>
      </c>
      <c r="B85" s="153" t="s">
        <v>314</v>
      </c>
      <c r="C85" s="27"/>
      <c r="D85" s="166" t="s">
        <v>221</v>
      </c>
      <c r="E85" s="200">
        <v>-2.68</v>
      </c>
      <c r="F85" s="200">
        <v>-2.3199999999999998</v>
      </c>
      <c r="G85" s="200">
        <v>-3.01</v>
      </c>
    </row>
    <row r="86" spans="1:7" ht="162.75">
      <c r="A86" s="152" t="s">
        <v>222</v>
      </c>
      <c r="B86" s="153" t="s">
        <v>315</v>
      </c>
      <c r="C86" s="27"/>
      <c r="D86" s="166" t="s">
        <v>224</v>
      </c>
      <c r="E86" s="200">
        <v>-2.5299999999999998</v>
      </c>
      <c r="F86" s="200">
        <v>-0.76</v>
      </c>
      <c r="G86" s="200">
        <v>-0.9</v>
      </c>
    </row>
    <row r="87" spans="1:7" ht="45">
      <c r="A87" s="158" t="s">
        <v>225</v>
      </c>
      <c r="B87" s="93" t="s">
        <v>316</v>
      </c>
      <c r="C87" s="156" t="s">
        <v>235</v>
      </c>
      <c r="D87" s="178"/>
      <c r="E87" s="205"/>
      <c r="F87" s="205"/>
      <c r="G87" s="205"/>
    </row>
    <row r="88" spans="1:7" ht="46.5">
      <c r="A88" s="79" t="s">
        <v>89</v>
      </c>
      <c r="B88" s="153" t="s">
        <v>317</v>
      </c>
      <c r="C88" s="27" t="s">
        <v>11</v>
      </c>
      <c r="D88" s="178"/>
      <c r="E88" s="200">
        <v>32.297797290771712</v>
      </c>
      <c r="F88" s="200">
        <v>32.716693456679103</v>
      </c>
      <c r="G88" s="200">
        <v>31.380425742347612</v>
      </c>
    </row>
    <row r="89" spans="1:7" ht="46.5">
      <c r="A89" s="79" t="s">
        <v>90</v>
      </c>
      <c r="B89" s="153" t="s">
        <v>318</v>
      </c>
      <c r="C89" s="27" t="s">
        <v>11</v>
      </c>
      <c r="D89" s="178"/>
      <c r="E89" s="200">
        <v>33.67</v>
      </c>
      <c r="F89" s="200">
        <v>33.613432910585104</v>
      </c>
      <c r="G89" s="200">
        <v>34.070793333265421</v>
      </c>
    </row>
    <row r="90" spans="1:7">
      <c r="A90" s="158" t="s">
        <v>229</v>
      </c>
      <c r="B90" s="94" t="s">
        <v>129</v>
      </c>
      <c r="C90" s="43"/>
      <c r="D90" s="10"/>
      <c r="E90" s="206"/>
      <c r="F90" s="206"/>
      <c r="G90" s="206"/>
    </row>
    <row r="91" spans="1:7">
      <c r="A91" s="79" t="s">
        <v>230</v>
      </c>
      <c r="B91" s="23" t="s">
        <v>319</v>
      </c>
      <c r="C91" s="30" t="s">
        <v>28</v>
      </c>
      <c r="D91" s="179"/>
      <c r="E91" s="207">
        <v>2309</v>
      </c>
      <c r="F91" s="207">
        <v>2338</v>
      </c>
      <c r="G91" s="207">
        <v>2339</v>
      </c>
    </row>
    <row r="92" spans="1:7">
      <c r="A92" s="79" t="s">
        <v>320</v>
      </c>
      <c r="B92" s="23" t="s">
        <v>321</v>
      </c>
      <c r="C92" s="30" t="s">
        <v>28</v>
      </c>
      <c r="D92" s="179"/>
      <c r="E92" s="208">
        <v>138</v>
      </c>
      <c r="F92" s="208">
        <v>137</v>
      </c>
      <c r="G92" s="208">
        <v>144</v>
      </c>
    </row>
    <row r="93" spans="1:7">
      <c r="A93" s="81" t="s">
        <v>322</v>
      </c>
      <c r="B93" s="24" t="s">
        <v>323</v>
      </c>
      <c r="C93" s="30" t="s">
        <v>28</v>
      </c>
      <c r="D93" s="179"/>
      <c r="E93" s="207">
        <v>58</v>
      </c>
      <c r="F93" s="207">
        <v>58</v>
      </c>
      <c r="G93" s="207">
        <v>58</v>
      </c>
    </row>
    <row r="94" spans="1:7">
      <c r="A94" s="81" t="s">
        <v>324</v>
      </c>
      <c r="B94" s="24" t="s">
        <v>325</v>
      </c>
      <c r="C94" s="30" t="s">
        <v>28</v>
      </c>
      <c r="D94" s="179"/>
      <c r="E94" s="207">
        <v>80</v>
      </c>
      <c r="F94" s="207">
        <v>79</v>
      </c>
      <c r="G94" s="207">
        <v>86</v>
      </c>
    </row>
    <row r="95" spans="1:7" ht="24" thickBot="1">
      <c r="A95" s="81" t="s">
        <v>326</v>
      </c>
      <c r="B95" s="24" t="s">
        <v>327</v>
      </c>
      <c r="C95" s="30" t="s">
        <v>28</v>
      </c>
      <c r="D95" s="179"/>
      <c r="E95" s="209">
        <v>0</v>
      </c>
      <c r="F95" s="209">
        <v>0</v>
      </c>
      <c r="G95" s="209">
        <v>0</v>
      </c>
    </row>
    <row r="96" spans="1:7">
      <c r="A96" s="139"/>
      <c r="B96" s="140"/>
      <c r="C96" s="141"/>
      <c r="D96" s="142"/>
      <c r="E96" s="143"/>
      <c r="F96" s="143"/>
      <c r="G96" s="143"/>
    </row>
    <row r="97" spans="1:40" ht="46.5" customHeight="1">
      <c r="A97" s="83"/>
      <c r="B97" s="31" t="s">
        <v>142</v>
      </c>
      <c r="D97" s="31" t="s">
        <v>408</v>
      </c>
      <c r="E97" s="2"/>
      <c r="F97" s="2"/>
    </row>
    <row r="98" spans="1:40" ht="62.25" customHeight="1">
      <c r="A98" s="83"/>
      <c r="B98" s="31" t="s">
        <v>138</v>
      </c>
      <c r="C98" s="31"/>
      <c r="D98" s="31" t="s">
        <v>137</v>
      </c>
      <c r="E98" s="97"/>
    </row>
    <row r="99" spans="1:40" s="8" customFormat="1" ht="10.5" customHeight="1">
      <c r="A99" s="83"/>
      <c r="B99" s="31"/>
      <c r="C99" s="31"/>
      <c r="D99" s="5"/>
      <c r="E99" s="2"/>
      <c r="F99" s="2"/>
      <c r="G99" s="2"/>
      <c r="X99" s="7"/>
      <c r="Y99" s="7"/>
      <c r="Z99" s="7"/>
      <c r="AA99" s="7"/>
      <c r="AB99" s="7"/>
      <c r="AC99" s="7"/>
      <c r="AD99" s="7"/>
      <c r="AE99" s="7"/>
      <c r="AF99" s="7"/>
      <c r="AG99" s="7"/>
      <c r="AH99" s="7"/>
      <c r="AI99" s="7"/>
      <c r="AJ99" s="7"/>
      <c r="AK99" s="7"/>
      <c r="AL99" s="7"/>
      <c r="AM99" s="7"/>
      <c r="AN99" s="9"/>
    </row>
    <row r="100" spans="1:40" s="8" customFormat="1">
      <c r="A100" s="83"/>
      <c r="B100" s="13" t="s">
        <v>144</v>
      </c>
      <c r="C100" s="107">
        <v>44704</v>
      </c>
      <c r="D100" s="5"/>
      <c r="E100" s="2"/>
      <c r="F100" s="2"/>
      <c r="G100" s="2"/>
      <c r="H100" s="44"/>
      <c r="I100" s="44"/>
      <c r="J100" s="44"/>
      <c r="K100" s="44"/>
      <c r="L100" s="44"/>
      <c r="M100" s="44"/>
      <c r="N100" s="44"/>
      <c r="O100" s="44"/>
      <c r="P100" s="44"/>
      <c r="Q100" s="44"/>
      <c r="R100" s="44"/>
      <c r="S100" s="44"/>
      <c r="T100" s="44"/>
      <c r="U100" s="44"/>
      <c r="X100" s="7"/>
      <c r="Y100" s="7"/>
      <c r="Z100" s="7"/>
      <c r="AA100" s="7"/>
      <c r="AB100" s="7"/>
      <c r="AC100" s="7"/>
      <c r="AD100" s="7"/>
      <c r="AE100" s="7"/>
      <c r="AF100" s="7"/>
      <c r="AG100" s="7"/>
      <c r="AH100" s="7"/>
      <c r="AI100" s="7"/>
      <c r="AJ100" s="7"/>
      <c r="AK100" s="7"/>
      <c r="AL100" s="7"/>
      <c r="AM100" s="7"/>
      <c r="AN100" s="9"/>
    </row>
    <row r="101" spans="1:40" ht="27.75" customHeight="1"/>
    <row r="102" spans="1:40">
      <c r="A102" s="83"/>
      <c r="B102" s="31" t="s">
        <v>130</v>
      </c>
      <c r="C102" s="31"/>
      <c r="D102" s="5"/>
    </row>
    <row r="103" spans="1:40">
      <c r="C103" s="31"/>
      <c r="D103" s="5"/>
    </row>
  </sheetData>
  <mergeCells count="7">
    <mergeCell ref="D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9"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3"/>
  <sheetViews>
    <sheetView view="pageBreakPreview" zoomScale="60" zoomScaleNormal="60" workbookViewId="0">
      <selection activeCell="M16" sqref="M16"/>
    </sheetView>
  </sheetViews>
  <sheetFormatPr defaultColWidth="9.140625" defaultRowHeight="23.25"/>
  <cols>
    <col min="1" max="1" width="9" style="64" customWidth="1"/>
    <col min="2" max="2" width="82.42578125" style="14" customWidth="1"/>
    <col min="3" max="3" width="16.85546875" style="14" customWidth="1"/>
    <col min="4" max="4" width="17.42578125" style="6" customWidth="1"/>
    <col min="5" max="5" width="26" style="95" customWidth="1"/>
    <col min="6" max="6" width="27.28515625" style="95" customWidth="1"/>
    <col min="7" max="7" width="27.5703125" style="95" customWidth="1"/>
    <col min="8" max="8" width="34.42578125" style="6" customWidth="1"/>
    <col min="9" max="16384" width="9.140625" style="6"/>
  </cols>
  <sheetData>
    <row r="1" spans="1:7" ht="62.25" customHeight="1">
      <c r="A1" s="63"/>
      <c r="B1" s="13"/>
      <c r="C1" s="13"/>
      <c r="D1" s="5"/>
      <c r="E1" s="230" t="s">
        <v>407</v>
      </c>
      <c r="F1" s="231"/>
      <c r="G1" s="231"/>
    </row>
    <row r="2" spans="1:7" ht="15.75" customHeight="1">
      <c r="A2" s="63"/>
      <c r="B2" s="13"/>
      <c r="C2" s="13"/>
      <c r="D2" s="5"/>
      <c r="E2" s="3"/>
      <c r="F2" s="3"/>
      <c r="G2" s="59"/>
    </row>
    <row r="3" spans="1:7">
      <c r="C3" s="32" t="s">
        <v>95</v>
      </c>
      <c r="D3" s="33"/>
      <c r="E3" s="45"/>
      <c r="F3" s="45"/>
      <c r="G3" s="60"/>
    </row>
    <row r="4" spans="1:7">
      <c r="C4" s="32" t="s">
        <v>414</v>
      </c>
      <c r="D4" s="34"/>
      <c r="E4" s="46"/>
      <c r="F4" s="46"/>
      <c r="G4" s="61"/>
    </row>
    <row r="5" spans="1:7" ht="20.25">
      <c r="A5" s="65"/>
      <c r="B5" s="35"/>
      <c r="C5" s="35"/>
      <c r="D5" s="35"/>
      <c r="E5" s="2"/>
      <c r="F5" s="2"/>
      <c r="G5" s="2"/>
    </row>
    <row r="6" spans="1:7" ht="21" thickBot="1">
      <c r="A6" s="66"/>
      <c r="B6" s="224" t="s">
        <v>419</v>
      </c>
      <c r="C6" s="224"/>
      <c r="D6" s="224"/>
      <c r="E6" s="224"/>
      <c r="F6" s="224"/>
      <c r="G6" s="224"/>
    </row>
    <row r="7" spans="1:7" ht="20.25">
      <c r="A7" s="210" t="s">
        <v>148</v>
      </c>
      <c r="B7" s="216" t="s">
        <v>147</v>
      </c>
      <c r="C7" s="232" t="s">
        <v>96</v>
      </c>
      <c r="D7" s="234" t="s">
        <v>97</v>
      </c>
      <c r="E7" s="222" t="s">
        <v>98</v>
      </c>
      <c r="F7" s="222"/>
      <c r="G7" s="223"/>
    </row>
    <row r="8" spans="1:7" ht="72.75" customHeight="1">
      <c r="A8" s="211"/>
      <c r="B8" s="217"/>
      <c r="C8" s="233"/>
      <c r="D8" s="235"/>
      <c r="E8" s="11" t="s">
        <v>99</v>
      </c>
      <c r="F8" s="11" t="s">
        <v>149</v>
      </c>
      <c r="G8" s="62" t="s">
        <v>100</v>
      </c>
    </row>
    <row r="9" spans="1:7" ht="40.5">
      <c r="A9" s="67"/>
      <c r="B9" s="36"/>
      <c r="C9" s="37"/>
      <c r="D9" s="1"/>
      <c r="E9" s="12">
        <v>44681</v>
      </c>
      <c r="F9" s="12">
        <v>44651</v>
      </c>
      <c r="G9" s="12" t="s">
        <v>422</v>
      </c>
    </row>
    <row r="10" spans="1:7" ht="25.5" customHeight="1">
      <c r="A10" s="183" t="s">
        <v>332</v>
      </c>
      <c r="B10" s="184" t="s">
        <v>101</v>
      </c>
      <c r="C10" s="26"/>
      <c r="D10" s="4"/>
      <c r="E10" s="4"/>
      <c r="F10" s="4"/>
      <c r="G10" s="4"/>
    </row>
    <row r="11" spans="1:7" ht="25.5" customHeight="1">
      <c r="A11" s="69" t="s">
        <v>236</v>
      </c>
      <c r="B11" s="17" t="s">
        <v>335</v>
      </c>
      <c r="C11" s="27" t="s">
        <v>102</v>
      </c>
      <c r="D11" s="123" t="s">
        <v>9</v>
      </c>
      <c r="E11" s="191">
        <v>207.52680000000001</v>
      </c>
      <c r="F11" s="191">
        <v>207.52680000000001</v>
      </c>
      <c r="G11" s="191">
        <v>207.52680000000001</v>
      </c>
    </row>
    <row r="12" spans="1:7" ht="25.5" customHeight="1">
      <c r="A12" s="69" t="s">
        <v>238</v>
      </c>
      <c r="B12" s="17" t="s">
        <v>336</v>
      </c>
      <c r="C12" s="27" t="s">
        <v>102</v>
      </c>
      <c r="D12" s="123" t="s">
        <v>10</v>
      </c>
      <c r="E12" s="191">
        <v>4165.8012066499996</v>
      </c>
      <c r="F12" s="191">
        <v>4054.0255226499999</v>
      </c>
      <c r="G12" s="191">
        <v>4172.7141566500004</v>
      </c>
    </row>
    <row r="13" spans="1:7" ht="25.5" customHeight="1">
      <c r="A13" s="69" t="s">
        <v>240</v>
      </c>
      <c r="B13" s="17" t="s">
        <v>337</v>
      </c>
      <c r="C13" s="27" t="s">
        <v>102</v>
      </c>
      <c r="D13" s="123"/>
      <c r="E13" s="192">
        <v>499.57</v>
      </c>
      <c r="F13" s="192">
        <v>299.79300000000001</v>
      </c>
      <c r="G13" s="192">
        <v>299.79300000000001</v>
      </c>
    </row>
    <row r="14" spans="1:7" ht="25.5" customHeight="1">
      <c r="A14" s="69" t="s">
        <v>242</v>
      </c>
      <c r="B14" s="17" t="s">
        <v>338</v>
      </c>
      <c r="C14" s="27" t="s">
        <v>102</v>
      </c>
      <c r="D14" s="123"/>
      <c r="E14" s="191">
        <v>4665.37</v>
      </c>
      <c r="F14" s="191">
        <v>4353.81852265</v>
      </c>
      <c r="G14" s="191">
        <v>4472.5071566500001</v>
      </c>
    </row>
    <row r="15" spans="1:7" ht="53.25" customHeight="1">
      <c r="A15" s="69" t="s">
        <v>244</v>
      </c>
      <c r="B15" s="17" t="s">
        <v>339</v>
      </c>
      <c r="C15" s="27" t="s">
        <v>102</v>
      </c>
      <c r="D15" s="123"/>
      <c r="E15" s="191">
        <v>4665.37</v>
      </c>
      <c r="F15" s="191">
        <v>4353.81852265</v>
      </c>
      <c r="G15" s="191">
        <v>4472.5071566500001</v>
      </c>
    </row>
    <row r="16" spans="1:7" ht="25.5" customHeight="1">
      <c r="A16" s="69" t="s">
        <v>246</v>
      </c>
      <c r="B16" s="17" t="s">
        <v>340</v>
      </c>
      <c r="C16" s="27" t="s">
        <v>102</v>
      </c>
      <c r="D16" s="123"/>
      <c r="E16" s="191">
        <v>21672.317720925501</v>
      </c>
      <c r="F16" s="191">
        <v>21624.907239825199</v>
      </c>
      <c r="G16" s="191">
        <v>21194.746726101199</v>
      </c>
    </row>
    <row r="17" spans="1:7" ht="25.5" customHeight="1">
      <c r="A17" s="69" t="s">
        <v>248</v>
      </c>
      <c r="B17" s="17" t="s">
        <v>341</v>
      </c>
      <c r="C17" s="27" t="s">
        <v>11</v>
      </c>
      <c r="D17" s="123" t="s">
        <v>155</v>
      </c>
      <c r="E17" s="191">
        <v>21.53</v>
      </c>
      <c r="F17" s="191">
        <v>20.133351206389701</v>
      </c>
      <c r="G17" s="191">
        <v>21.101960851186501</v>
      </c>
    </row>
    <row r="18" spans="1:7">
      <c r="A18" s="70" t="s">
        <v>250</v>
      </c>
      <c r="B18" s="17" t="s">
        <v>342</v>
      </c>
      <c r="C18" s="27" t="s">
        <v>11</v>
      </c>
      <c r="D18" s="124"/>
      <c r="E18" s="191">
        <v>12.452246587066767</v>
      </c>
      <c r="F18" s="191">
        <v>11.251892152706409</v>
      </c>
      <c r="G18" s="191">
        <v>12.023992135549506</v>
      </c>
    </row>
    <row r="19" spans="1:7" ht="25.5" customHeight="1">
      <c r="A19" s="69" t="s">
        <v>252</v>
      </c>
      <c r="B19" s="17" t="s">
        <v>343</v>
      </c>
      <c r="C19" s="27" t="s">
        <v>102</v>
      </c>
      <c r="D19" s="124"/>
      <c r="E19" s="191">
        <v>437.09365200000002</v>
      </c>
      <c r="F19" s="191">
        <v>546.62559999999996</v>
      </c>
      <c r="G19" s="191">
        <v>421.88263999999998</v>
      </c>
    </row>
    <row r="20" spans="1:7" ht="25.5" customHeight="1">
      <c r="A20" s="69" t="s">
        <v>36</v>
      </c>
      <c r="B20" s="17" t="s">
        <v>344</v>
      </c>
      <c r="C20" s="27" t="s">
        <v>11</v>
      </c>
      <c r="D20" s="121"/>
      <c r="E20" s="193">
        <v>-14.670301817697901</v>
      </c>
      <c r="F20" s="193">
        <v>-22.914203460410725</v>
      </c>
      <c r="G20" s="193">
        <v>-5.9634558595286933</v>
      </c>
    </row>
    <row r="21" spans="1:7" ht="25.5" customHeight="1">
      <c r="A21" s="69" t="s">
        <v>37</v>
      </c>
      <c r="B21" s="17" t="s">
        <v>103</v>
      </c>
      <c r="C21" s="27" t="s">
        <v>235</v>
      </c>
      <c r="D21" s="121"/>
      <c r="E21" s="191">
        <v>5.5190900000000003</v>
      </c>
      <c r="F21" s="191">
        <v>5.8270253177573395</v>
      </c>
      <c r="G21" s="191">
        <v>5.8285709049896672</v>
      </c>
    </row>
    <row r="22" spans="1:7" ht="46.5">
      <c r="A22" s="69" t="s">
        <v>159</v>
      </c>
      <c r="B22" s="17" t="s">
        <v>104</v>
      </c>
      <c r="C22" s="27" t="s">
        <v>11</v>
      </c>
      <c r="D22" s="121"/>
      <c r="E22" s="194" t="s">
        <v>416</v>
      </c>
      <c r="F22" s="194" t="s">
        <v>417</v>
      </c>
      <c r="G22" s="194">
        <v>42.16</v>
      </c>
    </row>
    <row r="23" spans="1:7" ht="25.5" customHeight="1">
      <c r="A23" s="162" t="s">
        <v>331</v>
      </c>
      <c r="B23" s="89" t="s">
        <v>105</v>
      </c>
      <c r="C23" s="57"/>
      <c r="D23" s="125"/>
      <c r="E23" s="195"/>
      <c r="F23" s="195"/>
      <c r="G23" s="195"/>
    </row>
    <row r="24" spans="1:7" ht="74.25" customHeight="1">
      <c r="A24" s="73" t="s">
        <v>38</v>
      </c>
      <c r="B24" s="54" t="s">
        <v>345</v>
      </c>
      <c r="C24" s="27" t="s">
        <v>102</v>
      </c>
      <c r="D24" s="126"/>
      <c r="E24" s="191">
        <v>3090.1254211799301</v>
      </c>
      <c r="F24" s="191">
        <v>2699.6749033176002</v>
      </c>
      <c r="G24" s="191">
        <v>3739.60525925</v>
      </c>
    </row>
    <row r="25" spans="1:7" ht="46.5">
      <c r="A25" s="70" t="s">
        <v>39</v>
      </c>
      <c r="B25" s="17" t="s">
        <v>346</v>
      </c>
      <c r="C25" s="27" t="s">
        <v>102</v>
      </c>
      <c r="D25" s="121"/>
      <c r="E25" s="191">
        <v>3090.1254211799301</v>
      </c>
      <c r="F25" s="191">
        <v>2699.6749033176002</v>
      </c>
      <c r="G25" s="191">
        <v>3739.60525925</v>
      </c>
    </row>
    <row r="26" spans="1:7" ht="93">
      <c r="A26" s="70" t="s">
        <v>40</v>
      </c>
      <c r="B26" s="17" t="s">
        <v>347</v>
      </c>
      <c r="C26" s="27" t="s">
        <v>11</v>
      </c>
      <c r="D26" s="121"/>
      <c r="E26" s="193">
        <v>0.66235377283686614</v>
      </c>
      <c r="F26" s="193">
        <v>0.62007060911542378</v>
      </c>
      <c r="G26" s="193">
        <v>0.83613175524822214</v>
      </c>
    </row>
    <row r="27" spans="1:7" ht="69.75">
      <c r="A27" s="70" t="s">
        <v>41</v>
      </c>
      <c r="B27" s="17" t="s">
        <v>348</v>
      </c>
      <c r="C27" s="27" t="s">
        <v>11</v>
      </c>
      <c r="D27" s="121"/>
      <c r="E27" s="193">
        <v>0.66235377283686614</v>
      </c>
      <c r="F27" s="193">
        <v>0.62007060911542378</v>
      </c>
      <c r="G27" s="193">
        <v>0.83613175524822214</v>
      </c>
    </row>
    <row r="28" spans="1:7" ht="33.75" customHeight="1">
      <c r="A28" s="70" t="s">
        <v>42</v>
      </c>
      <c r="B28" s="85" t="s">
        <v>349</v>
      </c>
      <c r="C28" s="27" t="s">
        <v>102</v>
      </c>
      <c r="D28" s="121"/>
      <c r="E28" s="191">
        <v>20255.260687000002</v>
      </c>
      <c r="F28" s="191">
        <v>20569.104620999999</v>
      </c>
      <c r="G28" s="191">
        <v>19663.025292999999</v>
      </c>
    </row>
    <row r="29" spans="1:7" ht="25.5" customHeight="1">
      <c r="A29" s="70" t="s">
        <v>43</v>
      </c>
      <c r="B29" s="85" t="s">
        <v>350</v>
      </c>
      <c r="C29" s="27" t="s">
        <v>102</v>
      </c>
      <c r="D29" s="121"/>
      <c r="E29" s="191">
        <v>1660.807507</v>
      </c>
      <c r="F29" s="191">
        <v>2022.436541</v>
      </c>
      <c r="G29" s="191">
        <v>1350.726739</v>
      </c>
    </row>
    <row r="30" spans="1:7" ht="55.5" customHeight="1">
      <c r="A30" s="70" t="s">
        <v>44</v>
      </c>
      <c r="B30" s="85" t="s">
        <v>351</v>
      </c>
      <c r="C30" s="27" t="s">
        <v>11</v>
      </c>
      <c r="D30" s="121"/>
      <c r="E30" s="193">
        <v>35.6</v>
      </c>
      <c r="F30" s="193">
        <v>46.452017471928052</v>
      </c>
      <c r="G30" s="193">
        <v>30.200661320037327</v>
      </c>
    </row>
    <row r="31" spans="1:7" ht="52.5" customHeight="1">
      <c r="A31" s="70" t="s">
        <v>45</v>
      </c>
      <c r="B31" s="85" t="s">
        <v>352</v>
      </c>
      <c r="C31" s="27" t="s">
        <v>11</v>
      </c>
      <c r="D31" s="121"/>
      <c r="E31" s="193">
        <v>19.32</v>
      </c>
      <c r="F31" s="193">
        <v>26.602080697243618</v>
      </c>
      <c r="G31" s="193">
        <v>14.612913179514894</v>
      </c>
    </row>
    <row r="32" spans="1:7" ht="83.25" customHeight="1">
      <c r="A32" s="70" t="s">
        <v>46</v>
      </c>
      <c r="B32" s="17" t="s">
        <v>353</v>
      </c>
      <c r="C32" s="27" t="s">
        <v>11</v>
      </c>
      <c r="D32" s="121"/>
      <c r="E32" s="193">
        <v>8.1999999999999993</v>
      </c>
      <c r="F32" s="193">
        <v>9.8323995053007618</v>
      </c>
      <c r="G32" s="193">
        <v>6.8693739588528935</v>
      </c>
    </row>
    <row r="33" spans="1:7" ht="46.5">
      <c r="A33" s="70" t="s">
        <v>47</v>
      </c>
      <c r="B33" s="17" t="s">
        <v>354</v>
      </c>
      <c r="C33" s="27" t="s">
        <v>11</v>
      </c>
      <c r="D33" s="121"/>
      <c r="E33" s="193">
        <v>19.702798084336901</v>
      </c>
      <c r="F33" s="193">
        <v>26.927204742382877</v>
      </c>
      <c r="G33" s="193">
        <v>14.872728593824808</v>
      </c>
    </row>
    <row r="34" spans="1:7" ht="45.75" customHeight="1">
      <c r="A34" s="70" t="s">
        <v>48</v>
      </c>
      <c r="B34" s="17" t="s">
        <v>355</v>
      </c>
      <c r="C34" s="27" t="s">
        <v>102</v>
      </c>
      <c r="D34" s="121"/>
      <c r="E34" s="191">
        <v>1556.6295818077999</v>
      </c>
      <c r="F34" s="191">
        <v>1659.6150713228001</v>
      </c>
      <c r="G34" s="191">
        <v>1628.8845861029999</v>
      </c>
    </row>
    <row r="35" spans="1:7" ht="95.25" customHeight="1">
      <c r="A35" s="84" t="s">
        <v>49</v>
      </c>
      <c r="B35" s="17" t="s">
        <v>356</v>
      </c>
      <c r="C35" s="27" t="s">
        <v>102</v>
      </c>
      <c r="D35" s="121"/>
      <c r="E35" s="191">
        <v>1119.53593</v>
      </c>
      <c r="F35" s="191">
        <v>1112.9894710000001</v>
      </c>
      <c r="G35" s="191">
        <v>1207.0019460000001</v>
      </c>
    </row>
    <row r="36" spans="1:7" ht="85.5" customHeight="1">
      <c r="A36" s="70" t="s">
        <v>50</v>
      </c>
      <c r="B36" s="17" t="s">
        <v>357</v>
      </c>
      <c r="C36" s="27" t="s">
        <v>11</v>
      </c>
      <c r="D36" s="121"/>
      <c r="E36" s="193">
        <v>6.21</v>
      </c>
      <c r="F36" s="193">
        <v>6.6118486966200356</v>
      </c>
      <c r="G36" s="193">
        <v>6.1181705317658928</v>
      </c>
    </row>
    <row r="37" spans="1:7" ht="33" customHeight="1">
      <c r="A37" s="70" t="s">
        <v>51</v>
      </c>
      <c r="B37" s="17" t="s">
        <v>358</v>
      </c>
      <c r="C37" s="27" t="s">
        <v>102</v>
      </c>
      <c r="D37" s="121"/>
      <c r="E37" s="191">
        <v>463.83605615000897</v>
      </c>
      <c r="F37" s="191">
        <v>357.71692146999902</v>
      </c>
      <c r="G37" s="191">
        <v>454.33372729000001</v>
      </c>
    </row>
    <row r="38" spans="1:7" ht="69.75">
      <c r="A38" s="70" t="s">
        <v>52</v>
      </c>
      <c r="B38" s="17" t="s">
        <v>359</v>
      </c>
      <c r="C38" s="27" t="s">
        <v>11</v>
      </c>
      <c r="D38" s="121"/>
      <c r="E38" s="194">
        <v>87.278752588936854</v>
      </c>
      <c r="F38" s="194">
        <v>89.113287129657024</v>
      </c>
      <c r="G38" s="194">
        <v>90.604100872126054</v>
      </c>
    </row>
    <row r="39" spans="1:7" ht="69.75">
      <c r="A39" s="70" t="s">
        <v>57</v>
      </c>
      <c r="B39" s="17" t="s">
        <v>360</v>
      </c>
      <c r="C39" s="27" t="s">
        <v>11</v>
      </c>
      <c r="D39" s="121"/>
      <c r="E39" s="193">
        <v>25.96</v>
      </c>
      <c r="F39" s="193">
        <v>27.261594253719036</v>
      </c>
      <c r="G39" s="193">
        <v>29.32684220180964</v>
      </c>
    </row>
    <row r="40" spans="1:7" ht="78" customHeight="1">
      <c r="A40" s="70" t="s">
        <v>58</v>
      </c>
      <c r="B40" s="17" t="s">
        <v>361</v>
      </c>
      <c r="C40" s="27" t="s">
        <v>11</v>
      </c>
      <c r="D40" s="121"/>
      <c r="E40" s="193">
        <v>0.79</v>
      </c>
      <c r="F40" s="193">
        <v>0.77503977196577467</v>
      </c>
      <c r="G40" s="193">
        <v>0.82113027936489125</v>
      </c>
    </row>
    <row r="41" spans="1:7" ht="29.25" customHeight="1">
      <c r="A41" s="70" t="s">
        <v>60</v>
      </c>
      <c r="B41" s="18" t="s">
        <v>362</v>
      </c>
      <c r="C41" s="27" t="s">
        <v>11</v>
      </c>
      <c r="D41" s="121"/>
      <c r="E41" s="196">
        <v>8.030679387915642</v>
      </c>
      <c r="F41" s="196">
        <v>8.8873941060612704</v>
      </c>
      <c r="G41" s="196">
        <v>8.3167053731135798</v>
      </c>
    </row>
    <row r="42" spans="1:7" ht="52.5" customHeight="1">
      <c r="A42" s="70" t="s">
        <v>61</v>
      </c>
      <c r="B42" s="48" t="s">
        <v>363</v>
      </c>
      <c r="C42" s="29" t="s">
        <v>11</v>
      </c>
      <c r="D42" s="185" t="s">
        <v>15</v>
      </c>
      <c r="E42" s="193">
        <v>17.239999999999998</v>
      </c>
      <c r="F42" s="193">
        <v>16.55180344256917</v>
      </c>
      <c r="G42" s="193">
        <v>17.390083742769665</v>
      </c>
    </row>
    <row r="43" spans="1:7" ht="69.75">
      <c r="A43" s="71" t="s">
        <v>62</v>
      </c>
      <c r="B43" s="52" t="s">
        <v>364</v>
      </c>
      <c r="C43" s="27" t="s">
        <v>11</v>
      </c>
      <c r="D43" s="112" t="s">
        <v>170</v>
      </c>
      <c r="E43" s="193">
        <v>0</v>
      </c>
      <c r="F43" s="193">
        <v>0</v>
      </c>
      <c r="G43" s="193">
        <v>0</v>
      </c>
    </row>
    <row r="44" spans="1:7" ht="117.75" customHeight="1">
      <c r="A44" s="73" t="s">
        <v>63</v>
      </c>
      <c r="B44" s="54" t="s">
        <v>365</v>
      </c>
      <c r="C44" s="55" t="s">
        <v>11</v>
      </c>
      <c r="D44" s="186" t="s">
        <v>15</v>
      </c>
      <c r="E44" s="193">
        <v>0.35</v>
      </c>
      <c r="F44" s="193">
        <v>0.4130297554894205</v>
      </c>
      <c r="G44" s="193">
        <v>0.49434284225562386</v>
      </c>
    </row>
    <row r="45" spans="1:7" ht="171" customHeight="1">
      <c r="A45" s="70" t="s">
        <v>64</v>
      </c>
      <c r="B45" s="17" t="s">
        <v>366</v>
      </c>
      <c r="C45" s="27" t="s">
        <v>11</v>
      </c>
      <c r="D45" s="112" t="s">
        <v>173</v>
      </c>
      <c r="E45" s="193">
        <v>0</v>
      </c>
      <c r="F45" s="193">
        <v>0</v>
      </c>
      <c r="G45" s="193">
        <v>0</v>
      </c>
    </row>
    <row r="46" spans="1:7" ht="51" customHeight="1">
      <c r="A46" s="70" t="s">
        <v>65</v>
      </c>
      <c r="B46" s="17" t="s">
        <v>367</v>
      </c>
      <c r="C46" s="27" t="s">
        <v>11</v>
      </c>
      <c r="D46" s="112" t="s">
        <v>173</v>
      </c>
      <c r="E46" s="193">
        <v>5.1100000000000003</v>
      </c>
      <c r="F46" s="193">
        <v>5.5557026027196219</v>
      </c>
      <c r="G46" s="193">
        <v>5.4125469787370086</v>
      </c>
    </row>
    <row r="47" spans="1:7" ht="72.75" customHeight="1">
      <c r="A47" s="70" t="s">
        <v>66</v>
      </c>
      <c r="B47" s="19" t="s">
        <v>368</v>
      </c>
      <c r="C47" s="27" t="s">
        <v>11</v>
      </c>
      <c r="D47" s="112" t="s">
        <v>16</v>
      </c>
      <c r="E47" s="193">
        <v>11.23</v>
      </c>
      <c r="F47" s="193">
        <v>12.138692511139377</v>
      </c>
      <c r="G47" s="193">
        <v>11.937046074133315</v>
      </c>
    </row>
    <row r="48" spans="1:7" ht="77.25" customHeight="1">
      <c r="A48" s="70" t="s">
        <v>67</v>
      </c>
      <c r="B48" s="19" t="s">
        <v>369</v>
      </c>
      <c r="C48" s="27" t="s">
        <v>11</v>
      </c>
      <c r="D48" s="127"/>
      <c r="E48" s="193">
        <v>5.66</v>
      </c>
      <c r="F48" s="193">
        <v>5.9931677386544999</v>
      </c>
      <c r="G48" s="193">
        <v>5.33</v>
      </c>
    </row>
    <row r="49" spans="1:7" ht="46.5">
      <c r="A49" s="70" t="s">
        <v>68</v>
      </c>
      <c r="B49" s="19" t="s">
        <v>370</v>
      </c>
      <c r="C49" s="27" t="s">
        <v>235</v>
      </c>
      <c r="D49" s="123"/>
      <c r="E49" s="196">
        <v>0.76101686014054759</v>
      </c>
      <c r="F49" s="196">
        <v>0.77227823254971839</v>
      </c>
      <c r="G49" s="196">
        <v>0.68753095305571021</v>
      </c>
    </row>
    <row r="50" spans="1:7" ht="46.5">
      <c r="A50" s="70" t="s">
        <v>177</v>
      </c>
      <c r="B50" s="19" t="s">
        <v>371</v>
      </c>
      <c r="C50" s="27" t="s">
        <v>102</v>
      </c>
      <c r="D50" s="123"/>
      <c r="E50" s="191">
        <v>4717.8729419299998</v>
      </c>
      <c r="F50" s="191">
        <v>4535.4676157499998</v>
      </c>
      <c r="G50" s="191">
        <v>4159.4493596100001</v>
      </c>
    </row>
    <row r="51" spans="1:7" ht="48" customHeight="1">
      <c r="A51" s="70" t="s">
        <v>179</v>
      </c>
      <c r="B51" s="17" t="s">
        <v>372</v>
      </c>
      <c r="C51" s="27" t="s">
        <v>11</v>
      </c>
      <c r="D51" s="123"/>
      <c r="E51" s="197">
        <v>8.5500000000000007</v>
      </c>
      <c r="F51" s="197">
        <v>15.621430926981498</v>
      </c>
      <c r="G51" s="197">
        <v>11.70816546413397</v>
      </c>
    </row>
    <row r="52" spans="1:7" ht="46.5">
      <c r="A52" s="70" t="s">
        <v>181</v>
      </c>
      <c r="B52" s="19" t="s">
        <v>373</v>
      </c>
      <c r="C52" s="27" t="s">
        <v>11</v>
      </c>
      <c r="D52" s="123" t="s">
        <v>17</v>
      </c>
      <c r="E52" s="198">
        <v>33.32</v>
      </c>
      <c r="F52" s="198">
        <v>35.630000000000003</v>
      </c>
      <c r="G52" s="198">
        <v>34.39</v>
      </c>
    </row>
    <row r="53" spans="1:7" ht="27" customHeight="1">
      <c r="A53" s="161" t="s">
        <v>330</v>
      </c>
      <c r="B53" s="91" t="s">
        <v>106</v>
      </c>
      <c r="C53" s="39"/>
      <c r="D53" s="128"/>
      <c r="E53" s="199"/>
      <c r="F53" s="199"/>
      <c r="G53" s="199"/>
    </row>
    <row r="54" spans="1:7" ht="22.5" customHeight="1">
      <c r="A54" s="75" t="s">
        <v>69</v>
      </c>
      <c r="B54" s="17" t="s">
        <v>374</v>
      </c>
      <c r="C54" s="29" t="s">
        <v>11</v>
      </c>
      <c r="D54" s="126"/>
      <c r="E54" s="198">
        <v>2.5499999999999998</v>
      </c>
      <c r="F54" s="198">
        <v>2.6648031773055898</v>
      </c>
      <c r="G54" s="198">
        <v>2.0747209775508573</v>
      </c>
    </row>
    <row r="55" spans="1:7">
      <c r="A55" s="75" t="s">
        <v>70</v>
      </c>
      <c r="B55" s="17" t="s">
        <v>375</v>
      </c>
      <c r="C55" s="29" t="s">
        <v>11</v>
      </c>
      <c r="D55" s="126"/>
      <c r="E55" s="198">
        <v>17.84</v>
      </c>
      <c r="F55" s="198">
        <v>18.750943359080619</v>
      </c>
      <c r="G55" s="198">
        <v>13.8</v>
      </c>
    </row>
    <row r="56" spans="1:7" ht="54.75" customHeight="1">
      <c r="A56" s="75" t="s">
        <v>71</v>
      </c>
      <c r="B56" s="18" t="s">
        <v>376</v>
      </c>
      <c r="C56" s="29" t="s">
        <v>11</v>
      </c>
      <c r="D56" s="126"/>
      <c r="E56" s="198">
        <v>48.6</v>
      </c>
      <c r="F56" s="198">
        <v>49.673853465625214</v>
      </c>
      <c r="G56" s="198">
        <v>47.290415920038647</v>
      </c>
    </row>
    <row r="57" spans="1:7" ht="51.75" customHeight="1">
      <c r="A57" s="75" t="s">
        <v>72</v>
      </c>
      <c r="B57" s="20" t="s">
        <v>377</v>
      </c>
      <c r="C57" s="29" t="s">
        <v>11</v>
      </c>
      <c r="D57" s="126"/>
      <c r="E57" s="198">
        <v>55.46</v>
      </c>
      <c r="F57" s="198">
        <v>54.857888147767945</v>
      </c>
      <c r="G57" s="198">
        <v>60.86</v>
      </c>
    </row>
    <row r="58" spans="1:7" ht="54" customHeight="1">
      <c r="A58" s="75" t="s">
        <v>73</v>
      </c>
      <c r="B58" s="21" t="s">
        <v>378</v>
      </c>
      <c r="C58" s="29" t="s">
        <v>11</v>
      </c>
      <c r="D58" s="126"/>
      <c r="E58" s="200">
        <v>6.41</v>
      </c>
      <c r="F58" s="200">
        <v>6.1919670095578034</v>
      </c>
      <c r="G58" s="200">
        <v>5.3819891963981847</v>
      </c>
    </row>
    <row r="59" spans="1:7" ht="30.75" customHeight="1">
      <c r="A59" s="75" t="s">
        <v>74</v>
      </c>
      <c r="B59" s="21" t="s">
        <v>379</v>
      </c>
      <c r="C59" s="29" t="s">
        <v>11</v>
      </c>
      <c r="D59" s="126"/>
      <c r="E59" s="196">
        <v>4.8330755573213873</v>
      </c>
      <c r="F59" s="196">
        <v>4.7934825806124959</v>
      </c>
      <c r="G59" s="196">
        <v>4.2100212856175823</v>
      </c>
    </row>
    <row r="60" spans="1:7">
      <c r="A60" s="75" t="s">
        <v>75</v>
      </c>
      <c r="B60" s="47" t="s">
        <v>380</v>
      </c>
      <c r="C60" s="27" t="s">
        <v>11</v>
      </c>
      <c r="D60" s="121"/>
      <c r="E60" s="198">
        <v>151.68384964835008</v>
      </c>
      <c r="F60" s="198">
        <v>155.87147518390333</v>
      </c>
      <c r="G60" s="198">
        <v>142.68</v>
      </c>
    </row>
    <row r="61" spans="1:7" ht="22.5" customHeight="1">
      <c r="A61" s="160" t="s">
        <v>329</v>
      </c>
      <c r="B61" s="92" t="s">
        <v>107</v>
      </c>
      <c r="C61" s="41"/>
      <c r="D61" s="129"/>
      <c r="E61" s="201"/>
      <c r="F61" s="201"/>
      <c r="G61" s="201"/>
    </row>
    <row r="62" spans="1:7" ht="28.5" customHeight="1">
      <c r="A62" s="71" t="s">
        <v>76</v>
      </c>
      <c r="B62" s="47" t="s">
        <v>381</v>
      </c>
      <c r="C62" s="27" t="s">
        <v>235</v>
      </c>
      <c r="D62" s="123" t="s">
        <v>21</v>
      </c>
      <c r="E62" s="193">
        <v>0.74</v>
      </c>
      <c r="F62" s="193">
        <v>0.73</v>
      </c>
      <c r="G62" s="193">
        <v>0.7</v>
      </c>
    </row>
    <row r="63" spans="1:7" ht="27" customHeight="1">
      <c r="A63" s="71" t="s">
        <v>77</v>
      </c>
      <c r="B63" s="180" t="s">
        <v>412</v>
      </c>
      <c r="C63" s="27" t="s">
        <v>11</v>
      </c>
      <c r="D63" s="123"/>
      <c r="E63" s="193">
        <v>194.98</v>
      </c>
      <c r="F63" s="193">
        <v>142.58000000000001</v>
      </c>
      <c r="G63" s="193">
        <v>281.22000000000003</v>
      </c>
    </row>
    <row r="64" spans="1:7" ht="27" customHeight="1">
      <c r="A64" s="71" t="s">
        <v>78</v>
      </c>
      <c r="B64" s="180" t="s">
        <v>382</v>
      </c>
      <c r="C64" s="27" t="s">
        <v>235</v>
      </c>
      <c r="D64" s="123" t="s">
        <v>191</v>
      </c>
      <c r="E64" s="202"/>
      <c r="F64" s="202"/>
      <c r="G64" s="202"/>
    </row>
    <row r="65" spans="1:7" ht="27" customHeight="1">
      <c r="A65" s="71" t="s">
        <v>192</v>
      </c>
      <c r="B65" s="180" t="s">
        <v>383</v>
      </c>
      <c r="C65" s="27" t="s">
        <v>235</v>
      </c>
      <c r="D65" s="123"/>
      <c r="E65" s="193">
        <v>1.9334340570600312</v>
      </c>
      <c r="F65" s="193">
        <v>1.816616689608922</v>
      </c>
      <c r="G65" s="193">
        <v>1.9716911814147426</v>
      </c>
    </row>
    <row r="66" spans="1:7" ht="27" customHeight="1">
      <c r="A66" s="71" t="s">
        <v>194</v>
      </c>
      <c r="B66" s="180" t="s">
        <v>384</v>
      </c>
      <c r="C66" s="27" t="s">
        <v>235</v>
      </c>
      <c r="D66" s="123"/>
      <c r="E66" s="193">
        <v>25.980690526187455</v>
      </c>
      <c r="F66" s="193">
        <v>23.539105948190333</v>
      </c>
      <c r="G66" s="193">
        <v>19.977595513232146</v>
      </c>
    </row>
    <row r="67" spans="1:7" ht="27" customHeight="1">
      <c r="A67" s="71" t="s">
        <v>196</v>
      </c>
      <c r="B67" s="180" t="s">
        <v>385</v>
      </c>
      <c r="C67" s="27" t="s">
        <v>235</v>
      </c>
      <c r="D67" s="123"/>
      <c r="E67" s="193">
        <v>19.005756189116841</v>
      </c>
      <c r="F67" s="193">
        <v>21.235794970829922</v>
      </c>
      <c r="G67" s="193">
        <v>15.054369492308316</v>
      </c>
    </row>
    <row r="68" spans="1:7" ht="27" customHeight="1">
      <c r="A68" s="71" t="s">
        <v>198</v>
      </c>
      <c r="B68" s="180" t="s">
        <v>386</v>
      </c>
      <c r="C68" s="27" t="s">
        <v>235</v>
      </c>
      <c r="D68" s="123"/>
      <c r="E68" s="193">
        <v>14.403357441617159</v>
      </c>
      <c r="F68" s="193">
        <v>17.026025499626019</v>
      </c>
      <c r="G68" s="193">
        <v>13.912162244913448</v>
      </c>
    </row>
    <row r="69" spans="1:7" ht="27" customHeight="1">
      <c r="A69" s="71" t="s">
        <v>200</v>
      </c>
      <c r="B69" s="180" t="s">
        <v>387</v>
      </c>
      <c r="C69" s="27" t="s">
        <v>235</v>
      </c>
      <c r="D69" s="123"/>
      <c r="E69" s="193">
        <v>9.5885606792825158</v>
      </c>
      <c r="F69" s="193">
        <v>10.344174184013117</v>
      </c>
      <c r="G69" s="193">
        <v>10.055267430647987</v>
      </c>
    </row>
    <row r="70" spans="1:7" ht="53.25" customHeight="1">
      <c r="A70" s="71" t="s">
        <v>79</v>
      </c>
      <c r="B70" s="47" t="s">
        <v>108</v>
      </c>
      <c r="C70" s="27" t="s">
        <v>11</v>
      </c>
      <c r="D70" s="130"/>
      <c r="E70" s="196">
        <v>64.180000000000007</v>
      </c>
      <c r="F70" s="196">
        <v>64.747522473379803</v>
      </c>
      <c r="G70" s="196">
        <v>66.616006949063404</v>
      </c>
    </row>
    <row r="71" spans="1:7" ht="69.75">
      <c r="A71" s="71" t="s">
        <v>80</v>
      </c>
      <c r="B71" s="47" t="s">
        <v>109</v>
      </c>
      <c r="C71" s="27" t="s">
        <v>11</v>
      </c>
      <c r="D71" s="131"/>
      <c r="E71" s="196">
        <f>0.357995475517721*100</f>
        <v>35.7995475517721</v>
      </c>
      <c r="F71" s="196">
        <v>35.233770414026203</v>
      </c>
      <c r="G71" s="196">
        <v>33.319452579227701</v>
      </c>
    </row>
    <row r="72" spans="1:7" ht="56.25" customHeight="1">
      <c r="A72" s="71" t="s">
        <v>81</v>
      </c>
      <c r="B72" s="47" t="s">
        <v>402</v>
      </c>
      <c r="C72" s="27" t="s">
        <v>11</v>
      </c>
      <c r="D72" s="132"/>
      <c r="E72" s="196">
        <v>46</v>
      </c>
      <c r="F72" s="196">
        <v>46.937251124395303</v>
      </c>
      <c r="G72" s="196">
        <v>44.72</v>
      </c>
    </row>
    <row r="73" spans="1:7" ht="69.75">
      <c r="A73" s="71" t="s">
        <v>82</v>
      </c>
      <c r="B73" s="18" t="s">
        <v>403</v>
      </c>
      <c r="C73" s="27" t="s">
        <v>102</v>
      </c>
      <c r="D73" s="132"/>
      <c r="E73" s="203">
        <v>4.75383624</v>
      </c>
      <c r="F73" s="203">
        <v>4.9825122100000003</v>
      </c>
      <c r="G73" s="203">
        <v>18.458237310000001</v>
      </c>
    </row>
    <row r="74" spans="1:7" ht="46.5">
      <c r="A74" s="71" t="s">
        <v>83</v>
      </c>
      <c r="B74" s="18" t="s">
        <v>404</v>
      </c>
      <c r="C74" s="27" t="s">
        <v>102</v>
      </c>
      <c r="D74" s="133"/>
      <c r="E74" s="198">
        <v>0.74130790000000002</v>
      </c>
      <c r="F74" s="198">
        <v>0.98880102999999997</v>
      </c>
      <c r="G74" s="198">
        <v>1.19164363</v>
      </c>
    </row>
    <row r="75" spans="1:7" ht="48" customHeight="1">
      <c r="A75" s="71" t="s">
        <v>84</v>
      </c>
      <c r="B75" s="18" t="s">
        <v>388</v>
      </c>
      <c r="C75" s="27" t="s">
        <v>235</v>
      </c>
      <c r="D75" s="134"/>
      <c r="E75" s="193">
        <v>1.0189623202446966E-3</v>
      </c>
      <c r="F75" s="193">
        <v>1.1444005265904696E-3</v>
      </c>
      <c r="G75" s="193">
        <v>4.1270447790240318E-3</v>
      </c>
    </row>
    <row r="76" spans="1:7" ht="69.75">
      <c r="A76" s="71" t="s">
        <v>205</v>
      </c>
      <c r="B76" s="18" t="s">
        <v>348</v>
      </c>
      <c r="C76" s="27" t="s">
        <v>235</v>
      </c>
      <c r="D76" s="124"/>
      <c r="E76" s="193">
        <v>1.588958432021469E-4</v>
      </c>
      <c r="F76" s="193">
        <v>2.2711121854434926E-4</v>
      </c>
      <c r="G76" s="193">
        <v>3.8606072780290493E-3</v>
      </c>
    </row>
    <row r="77" spans="1:7">
      <c r="A77" s="159" t="s">
        <v>328</v>
      </c>
      <c r="B77" s="93" t="s">
        <v>110</v>
      </c>
      <c r="C77" s="51"/>
      <c r="D77" s="96"/>
      <c r="E77" s="204"/>
      <c r="F77" s="204"/>
      <c r="G77" s="204"/>
    </row>
    <row r="78" spans="1:7" ht="79.5" customHeight="1">
      <c r="A78" s="78" t="s">
        <v>85</v>
      </c>
      <c r="B78" s="22" t="s">
        <v>389</v>
      </c>
      <c r="C78" s="27" t="s">
        <v>11</v>
      </c>
      <c r="D78" s="135"/>
      <c r="E78" s="200">
        <v>34.689396418523401</v>
      </c>
      <c r="F78" s="200">
        <v>34.877121556910424</v>
      </c>
      <c r="G78" s="200">
        <v>36.816877435343066</v>
      </c>
    </row>
    <row r="79" spans="1:7" ht="77.25" customHeight="1">
      <c r="A79" s="78" t="s">
        <v>86</v>
      </c>
      <c r="B79" s="22" t="s">
        <v>390</v>
      </c>
      <c r="C79" s="27" t="s">
        <v>11</v>
      </c>
      <c r="D79" s="135"/>
      <c r="E79" s="200">
        <v>35.590599996823599</v>
      </c>
      <c r="F79" s="200">
        <v>35.142551553062702</v>
      </c>
      <c r="G79" s="200">
        <v>37.149635982887354</v>
      </c>
    </row>
    <row r="80" spans="1:7" ht="57" customHeight="1">
      <c r="A80" s="78" t="s">
        <v>87</v>
      </c>
      <c r="B80" s="22" t="s">
        <v>111</v>
      </c>
      <c r="C80" s="27" t="s">
        <v>11</v>
      </c>
      <c r="D80" s="135"/>
      <c r="E80" s="200">
        <v>33.835245253946198</v>
      </c>
      <c r="F80" s="200">
        <v>33.980643806182542</v>
      </c>
      <c r="G80" s="200">
        <v>35.797365488650883</v>
      </c>
    </row>
    <row r="81" spans="1:7" ht="57.75" customHeight="1">
      <c r="A81" s="78" t="s">
        <v>88</v>
      </c>
      <c r="B81" s="22" t="s">
        <v>112</v>
      </c>
      <c r="C81" s="27" t="s">
        <v>11</v>
      </c>
      <c r="D81" s="135"/>
      <c r="E81" s="200">
        <v>42.039227964032399</v>
      </c>
      <c r="F81" s="200">
        <v>41.173510684814673</v>
      </c>
      <c r="G81" s="200">
        <v>43.523348611279985</v>
      </c>
    </row>
    <row r="82" spans="1:7" ht="46.5">
      <c r="A82" s="78" t="s">
        <v>210</v>
      </c>
      <c r="B82" s="22" t="s">
        <v>391</v>
      </c>
      <c r="C82" s="27" t="s">
        <v>11</v>
      </c>
      <c r="D82" s="136" t="s">
        <v>212</v>
      </c>
      <c r="E82" s="200">
        <v>1.5958244385465399E-2</v>
      </c>
      <c r="F82" s="200">
        <v>0.01</v>
      </c>
      <c r="G82" s="200">
        <v>0.1</v>
      </c>
    </row>
    <row r="83" spans="1:7" ht="46.5">
      <c r="A83" s="78" t="s">
        <v>213</v>
      </c>
      <c r="B83" s="22" t="s">
        <v>392</v>
      </c>
      <c r="C83" s="27" t="s">
        <v>11</v>
      </c>
      <c r="D83" s="136" t="s">
        <v>215</v>
      </c>
      <c r="E83" s="200">
        <v>-1.29</v>
      </c>
      <c r="F83" s="200">
        <v>-1.66</v>
      </c>
      <c r="G83" s="200">
        <v>-1.53</v>
      </c>
    </row>
    <row r="84" spans="1:7" ht="46.5">
      <c r="A84" s="78" t="s">
        <v>216</v>
      </c>
      <c r="B84" s="22" t="s">
        <v>393</v>
      </c>
      <c r="C84" s="27" t="s">
        <v>11</v>
      </c>
      <c r="D84" s="136" t="s">
        <v>218</v>
      </c>
      <c r="E84" s="200">
        <v>0.02</v>
      </c>
      <c r="F84" s="200">
        <v>0.01</v>
      </c>
      <c r="G84" s="200">
        <v>0.1</v>
      </c>
    </row>
    <row r="85" spans="1:7" ht="51.75" customHeight="1">
      <c r="A85" s="78" t="s">
        <v>219</v>
      </c>
      <c r="B85" s="22" t="s">
        <v>394</v>
      </c>
      <c r="C85" s="27" t="s">
        <v>11</v>
      </c>
      <c r="D85" s="136" t="s">
        <v>221</v>
      </c>
      <c r="E85" s="200">
        <v>-2.68</v>
      </c>
      <c r="F85" s="200">
        <v>-2.3199999999999998</v>
      </c>
      <c r="G85" s="200">
        <v>-3.01</v>
      </c>
    </row>
    <row r="86" spans="1:7" ht="50.25" customHeight="1">
      <c r="A86" s="78" t="s">
        <v>222</v>
      </c>
      <c r="B86" s="22" t="s">
        <v>395</v>
      </c>
      <c r="C86" s="27" t="s">
        <v>11</v>
      </c>
      <c r="D86" s="136" t="s">
        <v>224</v>
      </c>
      <c r="E86" s="200">
        <v>-2.5299999999999998</v>
      </c>
      <c r="F86" s="200">
        <v>-0.76</v>
      </c>
      <c r="G86" s="200">
        <v>-0.9</v>
      </c>
    </row>
    <row r="87" spans="1:7" ht="51.75" customHeight="1">
      <c r="A87" s="182" t="s">
        <v>225</v>
      </c>
      <c r="B87" s="188" t="s">
        <v>396</v>
      </c>
      <c r="C87" s="27" t="s">
        <v>235</v>
      </c>
      <c r="D87" s="136"/>
      <c r="E87" s="205"/>
      <c r="F87" s="205"/>
      <c r="G87" s="205"/>
    </row>
    <row r="88" spans="1:7" ht="51.75" customHeight="1">
      <c r="A88" s="78" t="s">
        <v>89</v>
      </c>
      <c r="B88" s="22" t="s">
        <v>397</v>
      </c>
      <c r="C88" s="27" t="s">
        <v>11</v>
      </c>
      <c r="D88" s="136"/>
      <c r="E88" s="200">
        <v>32.297797290771712</v>
      </c>
      <c r="F88" s="200">
        <v>32.716693456679103</v>
      </c>
      <c r="G88" s="200">
        <v>31.380425742347612</v>
      </c>
    </row>
    <row r="89" spans="1:7" ht="51.75" customHeight="1">
      <c r="A89" s="78" t="s">
        <v>90</v>
      </c>
      <c r="B89" s="22" t="s">
        <v>398</v>
      </c>
      <c r="C89" s="27" t="s">
        <v>11</v>
      </c>
      <c r="D89" s="136"/>
      <c r="E89" s="200">
        <v>33.67</v>
      </c>
      <c r="F89" s="200">
        <v>33.613432910585104</v>
      </c>
      <c r="G89" s="200">
        <v>34.070793333265421</v>
      </c>
    </row>
    <row r="90" spans="1:7">
      <c r="A90" s="181" t="s">
        <v>229</v>
      </c>
      <c r="B90" s="187" t="s">
        <v>113</v>
      </c>
      <c r="C90" s="43"/>
      <c r="D90" s="122"/>
      <c r="E90" s="206"/>
      <c r="F90" s="206"/>
      <c r="G90" s="206"/>
    </row>
    <row r="91" spans="1:7">
      <c r="A91" s="79" t="s">
        <v>230</v>
      </c>
      <c r="B91" s="86" t="s">
        <v>399</v>
      </c>
      <c r="C91" s="189" t="s">
        <v>114</v>
      </c>
      <c r="D91" s="124"/>
      <c r="E91" s="207">
        <v>2309</v>
      </c>
      <c r="F91" s="207">
        <v>2338</v>
      </c>
      <c r="G91" s="207">
        <v>2339</v>
      </c>
    </row>
    <row r="92" spans="1:7">
      <c r="A92" s="79" t="s">
        <v>320</v>
      </c>
      <c r="B92" s="86" t="s">
        <v>115</v>
      </c>
      <c r="C92" s="189" t="s">
        <v>114</v>
      </c>
      <c r="D92" s="124"/>
      <c r="E92" s="208">
        <v>138</v>
      </c>
      <c r="F92" s="208">
        <v>137</v>
      </c>
      <c r="G92" s="208">
        <v>144</v>
      </c>
    </row>
    <row r="93" spans="1:7">
      <c r="A93" s="81" t="s">
        <v>322</v>
      </c>
      <c r="B93" s="86" t="s">
        <v>400</v>
      </c>
      <c r="C93" s="189" t="s">
        <v>114</v>
      </c>
      <c r="D93" s="124"/>
      <c r="E93" s="207">
        <v>58</v>
      </c>
      <c r="F93" s="207">
        <v>58</v>
      </c>
      <c r="G93" s="207">
        <v>58</v>
      </c>
    </row>
    <row r="94" spans="1:7">
      <c r="A94" s="81" t="s">
        <v>324</v>
      </c>
      <c r="B94" s="86" t="s">
        <v>116</v>
      </c>
      <c r="C94" s="189" t="s">
        <v>114</v>
      </c>
      <c r="D94" s="124"/>
      <c r="E94" s="207">
        <v>80</v>
      </c>
      <c r="F94" s="207">
        <v>79</v>
      </c>
      <c r="G94" s="207">
        <v>86</v>
      </c>
    </row>
    <row r="95" spans="1:7" ht="24" thickBot="1">
      <c r="A95" s="81" t="s">
        <v>326</v>
      </c>
      <c r="B95" s="86" t="s">
        <v>401</v>
      </c>
      <c r="C95" s="189" t="s">
        <v>114</v>
      </c>
      <c r="D95" s="124"/>
      <c r="E95" s="209">
        <v>0</v>
      </c>
      <c r="F95" s="209">
        <v>0</v>
      </c>
      <c r="G95" s="209">
        <v>0</v>
      </c>
    </row>
    <row r="96" spans="1:7" ht="18.75">
      <c r="A96" s="66"/>
      <c r="B96" s="229"/>
      <c r="C96" s="229"/>
      <c r="D96" s="229"/>
      <c r="E96" s="229"/>
      <c r="F96" s="229"/>
      <c r="G96" s="229"/>
    </row>
    <row r="97" spans="1:40" ht="57" customHeight="1">
      <c r="A97" s="83"/>
      <c r="B97" s="87" t="s">
        <v>117</v>
      </c>
      <c r="D97" s="31" t="s">
        <v>409</v>
      </c>
      <c r="E97" s="2"/>
      <c r="F97" s="2"/>
    </row>
    <row r="98" spans="1:40">
      <c r="A98" s="83"/>
      <c r="B98" s="87" t="s">
        <v>139</v>
      </c>
      <c r="C98" s="31"/>
      <c r="D98" s="31" t="s">
        <v>146</v>
      </c>
      <c r="E98" s="97"/>
    </row>
    <row r="99" spans="1:40" s="8" customFormat="1" ht="10.5" customHeight="1">
      <c r="A99" s="83"/>
      <c r="B99" s="31"/>
      <c r="C99" s="31"/>
      <c r="D99" s="5"/>
      <c r="E99" s="2"/>
      <c r="F99" s="2"/>
      <c r="G99" s="2"/>
      <c r="X99" s="7"/>
      <c r="Y99" s="7"/>
      <c r="Z99" s="7"/>
      <c r="AA99" s="7"/>
      <c r="AB99" s="7"/>
      <c r="AC99" s="7"/>
      <c r="AD99" s="7"/>
      <c r="AE99" s="7"/>
      <c r="AF99" s="7"/>
      <c r="AG99" s="7"/>
      <c r="AH99" s="7"/>
      <c r="AI99" s="7"/>
      <c r="AJ99" s="7"/>
      <c r="AK99" s="7"/>
      <c r="AL99" s="7"/>
      <c r="AM99" s="7"/>
      <c r="AN99" s="9"/>
    </row>
    <row r="100" spans="1:40" s="8" customFormat="1">
      <c r="A100" s="83"/>
      <c r="B100" s="13" t="s">
        <v>143</v>
      </c>
      <c r="C100" s="107">
        <v>44704</v>
      </c>
      <c r="D100" s="5"/>
      <c r="E100" s="2"/>
      <c r="F100" s="2"/>
      <c r="G100" s="2"/>
      <c r="H100" s="44"/>
      <c r="I100" s="44"/>
      <c r="J100" s="44"/>
      <c r="K100" s="44"/>
      <c r="L100" s="44"/>
      <c r="M100" s="44"/>
      <c r="N100" s="44"/>
      <c r="O100" s="44"/>
      <c r="P100" s="44"/>
      <c r="Q100" s="44"/>
      <c r="R100" s="44"/>
      <c r="S100" s="44"/>
      <c r="T100" s="44"/>
      <c r="U100" s="44"/>
      <c r="X100" s="7"/>
      <c r="Y100" s="7"/>
      <c r="Z100" s="7"/>
      <c r="AA100" s="7"/>
      <c r="AB100" s="7"/>
      <c r="AC100" s="7"/>
      <c r="AD100" s="7"/>
      <c r="AE100" s="7"/>
      <c r="AF100" s="7"/>
      <c r="AG100" s="7"/>
      <c r="AH100" s="7"/>
      <c r="AI100" s="7"/>
      <c r="AJ100" s="7"/>
      <c r="AK100" s="7"/>
      <c r="AL100" s="7"/>
      <c r="AM100" s="7"/>
      <c r="AN100" s="9"/>
    </row>
    <row r="101" spans="1:40" ht="27.75" customHeight="1"/>
    <row r="102" spans="1:40">
      <c r="A102" s="83"/>
      <c r="B102" s="31" t="s">
        <v>118</v>
      </c>
      <c r="C102" s="31"/>
      <c r="D102" s="5"/>
    </row>
    <row r="103" spans="1:40">
      <c r="C103" s="31"/>
      <c r="D103" s="5"/>
    </row>
  </sheetData>
  <mergeCells count="8">
    <mergeCell ref="B96:G96"/>
    <mergeCell ref="E1:G1"/>
    <mergeCell ref="B6:G6"/>
    <mergeCell ref="A7:A8"/>
    <mergeCell ref="B7:B8"/>
    <mergeCell ref="C7:C8"/>
    <mergeCell ref="D7:D8"/>
    <mergeCell ref="E7:G7"/>
  </mergeCells>
  <pageMargins left="0.6692913385826772" right="0.23622047244094491" top="0.39370078740157483" bottom="0.39370078740157483" header="0.31496062992125984" footer="0.31496062992125984"/>
  <pageSetup paperSize="9" scale="46"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7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Props1.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83333AE7-0D24-44F4-9AF6-5D83E6B5E18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Anexa nr.1-RO</vt:lpstr>
      <vt:lpstr>Anexa nr.1-ENG</vt:lpstr>
      <vt:lpstr>Anexa nr.1-RU</vt:lpstr>
      <vt:lpstr>'Anexa nr.1-ENG'!Print_Area</vt:lpstr>
      <vt:lpstr>'Anexa nr.1-RO'!Print_Area</vt:lpstr>
      <vt:lpstr>'Anexa nr.1-RU'!Print_Area</vt:lpstr>
      <vt:lpstr>'Anexa nr.1-ENG'!Print_Titles</vt:lpstr>
      <vt:lpstr>'Anexa nr.1-RO'!Print_Titles</vt:lpstr>
      <vt:lpstr>'Anexa nr.1-RU'!Print_Titles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BJDTCD240522145857BJGMNPC01023073</dc:description>
  <cp:lastModifiedBy>O.B.</cp:lastModifiedBy>
  <cp:lastPrinted>2022-05-24T11:58:28Z</cp:lastPrinted>
  <dcterms:created xsi:type="dcterms:W3CDTF">2014-09-30T12:25:55Z</dcterms:created>
  <dcterms:modified xsi:type="dcterms:W3CDTF">2022-05-24T11:58:57Z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