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na.doschinescu\Desktop\"/>
    </mc:Choice>
  </mc:AlternateContent>
  <bookViews>
    <workbookView xWindow="14085" yWindow="-15" windowWidth="13335" windowHeight="12420" tabRatio="435"/>
  </bookViews>
  <sheets>
    <sheet name="Anexa nr.1-ENG" sheetId="9" r:id="rId1"/>
  </sheets>
  <definedNames>
    <definedName name="_xlnm.Print_Area" localSheetId="0">'Anexa nr.1-ENG'!$A$1:$G$102</definedName>
    <definedName name="_xlnm.Print_Titles" localSheetId="0">'Anexa nr.1-ENG'!$7:$9</definedName>
  </definedNames>
  <calcPr calcId="162913"/>
</workbook>
</file>

<file path=xl/calcChain.xml><?xml version="1.0" encoding="utf-8"?>
<calcChain xmlns="http://schemas.openxmlformats.org/spreadsheetml/2006/main">
  <c r="E27" i="9" l="1"/>
  <c r="F14" i="9"/>
  <c r="E14" i="9"/>
  <c r="E15" i="9" s="1"/>
</calcChain>
</file>

<file path=xl/comments1.xml><?xml version="1.0" encoding="utf-8"?>
<comments xmlns="http://schemas.openxmlformats.org/spreadsheetml/2006/main">
  <authors>
    <author>O.B.</author>
  </authors>
  <commentList>
    <comment ref="E24" authorId="0" shapeId="0">
      <text>
        <r>
          <rPr>
            <b/>
            <sz val="9"/>
            <color indexed="81"/>
            <rFont val="Tahoma"/>
            <family val="2"/>
            <charset val="204"/>
          </rPr>
          <t>O.B.:</t>
        </r>
        <r>
          <rPr>
            <sz val="9"/>
            <color indexed="81"/>
            <rFont val="Tahoma"/>
            <family val="2"/>
            <charset val="204"/>
          </rPr>
          <t xml:space="preserve">
fara BERD</t>
        </r>
      </text>
    </comment>
    <comment ref="F24" authorId="0" shapeId="0">
      <text>
        <r>
          <rPr>
            <b/>
            <sz val="9"/>
            <color indexed="81"/>
            <rFont val="Tahoma"/>
            <family val="2"/>
            <charset val="204"/>
          </rPr>
          <t>O.B.:</t>
        </r>
        <r>
          <rPr>
            <sz val="9"/>
            <color indexed="81"/>
            <rFont val="Tahoma"/>
            <family val="2"/>
            <charset val="204"/>
          </rPr>
          <t xml:space="preserve">
fara BERD</t>
        </r>
      </text>
    </comment>
    <comment ref="E25" authorId="0" shapeId="0">
      <text>
        <r>
          <rPr>
            <b/>
            <sz val="9"/>
            <color indexed="81"/>
            <rFont val="Tahoma"/>
            <family val="2"/>
            <charset val="204"/>
          </rPr>
          <t>O.B.:</t>
        </r>
        <r>
          <rPr>
            <sz val="9"/>
            <color indexed="81"/>
            <rFont val="Tahoma"/>
            <family val="2"/>
            <charset val="204"/>
          </rPr>
          <t xml:space="preserve">
fara BERD</t>
        </r>
      </text>
    </comment>
    <comment ref="F25" authorId="0" shapeId="0">
      <text>
        <r>
          <rPr>
            <b/>
            <sz val="9"/>
            <color indexed="81"/>
            <rFont val="Tahoma"/>
            <family val="2"/>
            <charset val="204"/>
          </rPr>
          <t>O.B.:</t>
        </r>
        <r>
          <rPr>
            <sz val="9"/>
            <color indexed="81"/>
            <rFont val="Tahoma"/>
            <family val="2"/>
            <charset val="204"/>
          </rPr>
          <t xml:space="preserve">
fara BERD</t>
        </r>
      </text>
    </comment>
  </commentList>
</comments>
</file>

<file path=xl/sharedStrings.xml><?xml version="1.0" encoding="utf-8"?>
<sst xmlns="http://schemas.openxmlformats.org/spreadsheetml/2006/main" count="270" uniqueCount="212">
  <si>
    <t>De facto</t>
  </si>
  <si>
    <t>CAPITAL</t>
  </si>
  <si>
    <t>mil.lei</t>
  </si>
  <si>
    <t>≥100</t>
  </si>
  <si>
    <t>≥200</t>
  </si>
  <si>
    <t>%</t>
  </si>
  <si>
    <t>≤30</t>
  </si>
  <si>
    <t>≤20</t>
  </si>
  <si>
    <t>≤50</t>
  </si>
  <si>
    <t>≤1</t>
  </si>
  <si>
    <t>nr.</t>
  </si>
  <si>
    <t>1.10</t>
  </si>
  <si>
    <t>1.11</t>
  </si>
  <si>
    <t>2.1</t>
  </si>
  <si>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</si>
  <si>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</si>
  <si>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</si>
  <si>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</si>
  <si>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</si>
  <si>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</si>
  <si>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</si>
  <si>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</si>
  <si>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</si>
  <si>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</si>
  <si>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</si>
  <si>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</si>
  <si>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</si>
  <si>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</si>
  <si>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</si>
  <si>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</si>
  <si>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</si>
  <si>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</si>
  <si>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</si>
  <si>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</si>
  <si>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</si>
  <si>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</si>
  <si>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</si>
  <si>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</si>
  <si>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</si>
  <si>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3.1</t>
  </si>
  <si>
    <t>3.2</t>
  </si>
  <si>
    <t>3.3</t>
  </si>
  <si>
    <t>3.4</t>
  </si>
  <si>
    <t>3.5</t>
  </si>
  <si>
    <t>3.6</t>
  </si>
  <si>
    <t>3.7</t>
  </si>
  <si>
    <t>4.1</t>
  </si>
  <si>
    <t>4.2</t>
  </si>
  <si>
    <t>4.3</t>
  </si>
  <si>
    <t>4.5</t>
  </si>
  <si>
    <t>4.6</t>
  </si>
  <si>
    <t>4.7</t>
  </si>
  <si>
    <t>4.8</t>
  </si>
  <si>
    <t>4.9</t>
  </si>
  <si>
    <t>4.10</t>
  </si>
  <si>
    <t>5.1</t>
  </si>
  <si>
    <t>5.2</t>
  </si>
  <si>
    <t>5.3</t>
  </si>
  <si>
    <t>5.4</t>
  </si>
  <si>
    <t>6.1</t>
  </si>
  <si>
    <t>6.2</t>
  </si>
  <si>
    <t>Information on economic and financial activity of</t>
  </si>
  <si>
    <t>Nr.</t>
  </si>
  <si>
    <t>Indicators</t>
  </si>
  <si>
    <t>Unit of   measure</t>
  </si>
  <si>
    <t>Minimum level</t>
  </si>
  <si>
    <t>Reporting month</t>
  </si>
  <si>
    <t>ASSETS</t>
  </si>
  <si>
    <t>INCOME AND PROFITABILITY</t>
  </si>
  <si>
    <t>LIQUIDITY</t>
  </si>
  <si>
    <t>SENSITIVITY OF MARKET RISK</t>
  </si>
  <si>
    <t xml:space="preserve">GENERAL DATE </t>
  </si>
  <si>
    <t>Stamp</t>
  </si>
  <si>
    <t>Carolina Semeniuc</t>
  </si>
  <si>
    <t xml:space="preserve">Chief accountant ______________                      </t>
  </si>
  <si>
    <t xml:space="preserve">  </t>
  </si>
  <si>
    <t>Chief ________________________</t>
  </si>
  <si>
    <t xml:space="preserve">Date   </t>
  </si>
  <si>
    <t>≥17.00%</t>
  </si>
  <si>
    <t>1.12</t>
  </si>
  <si>
    <t>≤15</t>
  </si>
  <si>
    <t>≤10</t>
  </si>
  <si>
    <t>2.27</t>
  </si>
  <si>
    <t>2.28</t>
  </si>
  <si>
    <t>2.29</t>
  </si>
  <si>
    <t>≥1</t>
  </si>
  <si>
    <t>4.3.1</t>
  </si>
  <si>
    <t>4.3.2</t>
  </si>
  <si>
    <t>4.3.3</t>
  </si>
  <si>
    <t>4.3.4</t>
  </si>
  <si>
    <t>4.3.5</t>
  </si>
  <si>
    <t>4.11</t>
  </si>
  <si>
    <t>5.5</t>
  </si>
  <si>
    <t>&lt;+10%</t>
  </si>
  <si>
    <t>5.6</t>
  </si>
  <si>
    <t>&gt;-10%</t>
  </si>
  <si>
    <t>5.7</t>
  </si>
  <si>
    <t>&lt;+20%</t>
  </si>
  <si>
    <t>5.8</t>
  </si>
  <si>
    <t>&gt;-20%</t>
  </si>
  <si>
    <t>5.9</t>
  </si>
  <si>
    <t xml:space="preserve">  +/- 25%</t>
  </si>
  <si>
    <t>6</t>
  </si>
  <si>
    <t>7</t>
  </si>
  <si>
    <t>7.1</t>
  </si>
  <si>
    <t>MDL mil.</t>
  </si>
  <si>
    <t/>
  </si>
  <si>
    <t>1.1</t>
  </si>
  <si>
    <t>      Share capital</t>
  </si>
  <si>
    <t>1.2</t>
  </si>
  <si>
    <t>      Common Equity Tier 1</t>
  </si>
  <si>
    <t>1.3</t>
  </si>
  <si>
    <t>      Common Equity Tier 2</t>
  </si>
  <si>
    <t>1.4</t>
  </si>
  <si>
    <t>      Total own funds</t>
  </si>
  <si>
    <t>1.5</t>
  </si>
  <si>
    <t>      Eligible capital</t>
  </si>
  <si>
    <t>1.6</t>
  </si>
  <si>
    <t>      Own funds requirement</t>
  </si>
  <si>
    <t>1.7</t>
  </si>
  <si>
    <t>      Total capital ratio (≥ 10%)</t>
  </si>
  <si>
    <t>1.8</t>
  </si>
  <si>
    <t>      Own funds/Total assets</t>
  </si>
  <si>
    <t>1.9</t>
  </si>
  <si>
    <t>      Calculated but unreserved amount of allowances for impairment losses on assets and conditional commitments ¹</t>
  </si>
  <si>
    <t>      Level of impairment of Common Equity Tier 1 ²</t>
  </si>
  <si>
    <t>      Total debts / Total capital</t>
  </si>
  <si>
    <t>      Foreign investments in bank’s share capital</t>
  </si>
  <si>
    <t>      Funds due from banks, excluding National Bank of Moldova (principal amount) ³</t>
  </si>
  <si>
    <t>      Funds due from foreign banks (principal amount) ⁴</t>
  </si>
  <si>
    <t>       Funds due from banks, excluding National Bank of Moldova (principal amount) / Total own funds</t>
  </si>
  <si>
    <t>       Funds due from foreign banks (principal amount) / Total own funds</t>
  </si>
  <si>
    <t>      Balance of credit debt (principal amount)</t>
  </si>
  <si>
    <t>      Balance of non-performing credits debt (principal amount)</t>
  </si>
  <si>
    <t>       Balance of non-performing credits debt (principal amount) / Total own funds</t>
  </si>
  <si>
    <t>      Balance of net non-performing credits debt (principal amount) / Total own funds</t>
  </si>
  <si>
    <t>      Balance of non-performing credits debt (principal amount)/ Balance of credit debt (principal amount)</t>
  </si>
  <si>
    <t>       Balance of net non-performing assets / Total own funds</t>
  </si>
  <si>
    <t>      Calculated amount of losses on asset and conditional commitments</t>
  </si>
  <si>
    <t>      Calculated amount of allowances for impairment losses on assets and provisions made for losses on conditional commitments, according to IFRS</t>
  </si>
  <si>
    <t>      Calculated amount of the allowance for balance of credit debt (principal amount) / Balance of credit debt (principal amount)</t>
  </si>
  <si>
    <t>      Total past due credits*</t>
  </si>
  <si>
    <t>      Monthly average value of interest-bearing assets/ Monthly average value of assets ⁷</t>
  </si>
  <si>
    <t>      Balance of credits debt in foreign currency (principal amount) / Balance of credit debt (principal amount)</t>
  </si>
  <si>
    <t>      Balance of credit debt to non-residents (principal amount)/Balance of credit debt (principal amount)</t>
  </si>
  <si>
    <t>      Total assets / Total own funds</t>
  </si>
  <si>
    <t>      The sum of the first ten credit exposures/Total loan and conditional commitments portfolio, included in the calculation of the first ten credit exposures (≤ 30%)</t>
  </si>
  <si>
    <t>      The bank’s exposure in Moldovan currency (MDL) attached to the foreign exchange for individuals, including those practicing entrepreneurship or other type of activity/Eligible capital (≤30%)</t>
  </si>
  <si>
    <t>      The aggregate sum of bank’s exposure, others than the mortgaged ones (after considering the effect of the credit risk mitigation) in Moldovan currency (MDL) attached to the foreign exchange for individuals, including those practicing entrepreneurship or other type of activity/Eligible capital (≤10%)</t>
  </si>
  <si>
    <t>      The value of the maximum exposure to affiliated person or to a group of connected clients with the bank's affiliated person / Eligible Capital (в‰¤10%)</t>
  </si>
  <si>
    <t>      The total exposure of bank to its employees/Total own funds (≤10%)</t>
  </si>
  <si>
    <t>      Balance of credit debt, (principal amount) / Balance of deposits (principal amount)</t>
  </si>
  <si>
    <t>      Balance of credit debt to SMEs</t>
  </si>
  <si>
    <t>      Balance of non-performing credit debt to SMEs / Balance of credit debt to SMEs</t>
  </si>
  <si>
    <t>      Tangible assets / Total own funds(≤ 50%)</t>
  </si>
  <si>
    <t>      The value of the maximum exposure to a client or to a group of connected clients / Eligible Capital (≤ 15%)</t>
  </si>
  <si>
    <t>      The sum of the aggregated amount of credit exposures to affiliated persons or a groups of connected clients with the banks affiliated persons / Eligible capital (≤  20%)</t>
  </si>
  <si>
    <t>      Return on assets (ROA) ⁸</t>
  </si>
  <si>
    <t>      Return on equity (ROE) ⁹</t>
  </si>
  <si>
    <t>      Interest-related net income / Total income</t>
  </si>
  <si>
    <t>      Non-interest related expenditure / Total income ¹⁰</t>
  </si>
  <si>
    <t>      Annualised interest-related income / Monthly average interest-bearing assets ¹¹</t>
  </si>
  <si>
    <t>      Net interest margin (NIM) ¹²</t>
  </si>
  <si>
    <t>      Efficiency ratio (ER) ¹³</t>
  </si>
  <si>
    <t>      Principle I -Long-term liquidity ratio (≤ 1) ¹⁴</t>
  </si>
  <si>
    <t>      Principle III - Liquidity on maturity bands ¹⁴(&gt;1)</t>
  </si>
  <si>
    <t>         - up to 1 month inclusively</t>
  </si>
  <si>
    <t>         - between 1 and 3 months inclusively</t>
  </si>
  <si>
    <t>         - between 3 and 6 months inclusively</t>
  </si>
  <si>
    <t>         - between 6 and 12 months inclusively</t>
  </si>
  <si>
    <t>         - over 12 months</t>
  </si>
  <si>
    <t>      Balance of individuals’ deposits (principal amount) / Balance of deposits (principal amount)</t>
  </si>
  <si>
    <t>      Balance of deposits of legal entities, excluding banks (principal amount) / Balance of deposits (principal amount)</t>
  </si>
  <si>
    <t>      Balance of deposits in foreign currency (principal amount) / Balance of deposits (principal amount)</t>
  </si>
  <si>
    <t>       Funds due to banks excluding those from the National Bank of Moldova (principal amount) / Total own funds</t>
  </si>
  <si>
    <t>      Funds due to foreign banks (principal amount) / Total own funds</t>
  </si>
  <si>
    <t>      Funds due to foreign banks (principal amount) ¹⁶</t>
  </si>
  <si>
    <t xml:space="preserve">      Funds due to banks, excluding those from the National Bank of Moldova (principal amount) ¹⁵ </t>
  </si>
  <si>
    <t>      Share of balance sheet assets in foreign currency and foreign currency-linked assets in total assets ¹⁷</t>
  </si>
  <si>
    <t>      Share of balance sheet liabilities in foreign currency and foreign currency-linked liabilities in total assets ¹⁸</t>
  </si>
  <si>
    <t>      Total balance sheet assets in foreign currency /Total assets</t>
  </si>
  <si>
    <t>      Total balance sheet liabilities in foreign currency /Total liabilities</t>
  </si>
  <si>
    <t>      The long open foreign exchange position ratio for each foreign currency ( ≤ +10%)</t>
  </si>
  <si>
    <t>      The short open foreign exchange position ratio for each foreign currency (≥ -10%)</t>
  </si>
  <si>
    <t>      The sum of long open foreign exchange position ratios for all currencies ( ≤ +20%)</t>
  </si>
  <si>
    <t>      The sum of short open foreign exchange position ratios for all currencies (≥ -20%)</t>
  </si>
  <si>
    <t>      The ratio between the amount of balance-sheet foreign exchange assets and the amount of balance-sheet foreign exchange liabilities (for the banks which amount of balance-sheet foreign exchange assets and the amount of balance–sheet foreign exchange liabilities will exceed, separately for each of them, 10% of the value of the total own funds) (≤+25%, ≤-25%)</t>
  </si>
  <si>
    <t>DOMINANT POSITION LIMITS ON THE BANKING MARKET</t>
  </si>
  <si>
    <t>      Total assets of the bank/Total assets of the whole banking sector (≤35%)</t>
  </si>
  <si>
    <t>      The deposits of individuals of the bank/Total deposits of individuals of the whole banking sector (≤35%)</t>
  </si>
  <si>
    <t>      Total number of bank’s employees ¹⁹</t>
  </si>
  <si>
    <t>7.2.1</t>
  </si>
  <si>
    <t>         Subdivisions of bank:</t>
  </si>
  <si>
    <t>7.2.2</t>
  </si>
  <si>
    <t>          - branches</t>
  </si>
  <si>
    <t>7.2.3</t>
  </si>
  <si>
    <t>          - agencies</t>
  </si>
  <si>
    <t>7.2.4</t>
  </si>
  <si>
    <t>          - foreign exchange entities</t>
  </si>
  <si>
    <t>5</t>
  </si>
  <si>
    <t>4</t>
  </si>
  <si>
    <t>3</t>
  </si>
  <si>
    <t>2</t>
  </si>
  <si>
    <t>1</t>
  </si>
  <si>
    <t xml:space="preserve">year preceding the reporting year
</t>
  </si>
  <si>
    <t xml:space="preserve">month preceding the reporting month
</t>
  </si>
  <si>
    <t>Annex no.1 to the Regulation on the requirements for publication of information by banks</t>
  </si>
  <si>
    <t>Dumitru Baxan</t>
  </si>
  <si>
    <t xml:space="preserve">      Liquidity Coverage Ratio</t>
  </si>
  <si>
    <t xml:space="preserve"> BC "MAIB" SA</t>
  </si>
  <si>
    <t>31.12.2021-Adjusted</t>
  </si>
  <si>
    <t>as of  30.07.2022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</si>
</sst>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E+00"/>
  </numFmts>
  <fonts count="24">
    <font>
      <sz val="10"/>
      <name val="Arial Cyr Rom"/>
      <charset val="204"/>
    </font>
    <font>
      <sz val="10"/>
      <name val="Arial"/>
      <family val="2"/>
      <charset val="204"/>
    </font>
    <font>
      <sz val="10"/>
      <name val="Arial"/>
      <family val="2"/>
      <charset val="204"/>
    </font>
    <font>
      <sz val="14"/>
      <name val="Times New Roman"/>
      <family val="1"/>
      <charset val="204"/>
    </font>
    <font>
      <sz val="14"/>
      <name val="Arial Cyr Rom"/>
      <charset val="204"/>
    </font>
    <font>
      <i/>
      <sz val="14"/>
      <name val="Times New Roman"/>
      <family val="1"/>
      <charset val="204"/>
    </font>
    <font>
      <sz val="14"/>
      <name val="Calibri"/>
      <family val="2"/>
      <charset val="204"/>
    </font>
    <font>
      <sz val="12"/>
      <name val="Times New Roman"/>
      <family val="1"/>
      <charset val="204"/>
    </font>
    <font>
      <sz val="16"/>
      <name val="Times New Roman"/>
      <family val="1"/>
      <charset val="204"/>
    </font>
    <font>
      <sz val="16"/>
      <name val="Arial Cyr Rom"/>
      <charset val="204"/>
    </font>
    <font>
      <sz val="18"/>
      <name val="Times New Roman"/>
      <family val="1"/>
      <charset val="204"/>
    </font>
    <font>
      <sz val="18"/>
      <name val="Arial Cyr Rom"/>
      <charset val="204"/>
    </font>
    <font>
      <sz val="18"/>
      <name val="Arial"/>
      <family val="2"/>
      <charset val="204"/>
    </font>
    <font>
      <i/>
      <sz val="18"/>
      <name val="Times New Roman"/>
      <family val="1"/>
      <charset val="204"/>
    </font>
    <font>
      <i/>
      <sz val="16"/>
      <name val="Times New Roman"/>
      <family val="1"/>
    </font>
    <font>
      <i/>
      <sz val="16"/>
      <name val="Times New Roman"/>
      <family val="1"/>
      <charset val="204"/>
    </font>
    <font>
      <b/>
      <sz val="18"/>
      <name val="Times New Roman"/>
      <family val="1"/>
      <charset val="204"/>
    </font>
    <font>
      <b/>
      <sz val="12"/>
      <color indexed="62"/>
      <name val="Arial"/>
      <family val="2"/>
      <charset val="204"/>
    </font>
    <font>
      <i/>
      <sz val="14"/>
      <color rgb="FFFF0000"/>
      <name val="Times New Roman"/>
      <family val="1"/>
      <charset val="204"/>
    </font>
    <font>
      <sz val="14"/>
      <color rgb="FFFF0000"/>
      <name val="Times New Roman"/>
      <family val="1"/>
      <charset val="204"/>
    </font>
    <font>
      <sz val="16"/>
      <color rgb="FFFF0000"/>
      <name val="Times New Roman"/>
      <family val="1"/>
      <charset val="204"/>
    </font>
    <font>
      <b/>
      <sz val="9"/>
      <color indexed="81"/>
      <name val="Tahoma"/>
      <family val="2"/>
      <charset val="204"/>
    </font>
    <font>
      <sz val="9"/>
      <color indexed="81"/>
      <name val="Tahoma"/>
      <family val="2"/>
      <charset val="204"/>
    </font>
    <font>
      <sz val="14"/>
      <name val="Arial"/>
      <family val="2"/>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right/>
      <top/>
      <bottom style="medium">
        <color indexed="64"/>
      </bottom>
      <diagonal/>
    </border>
    <border>
      <left style="thin">
        <color indexed="8"/>
      </left>
      <right style="thin">
        <color indexed="8"/>
      </right>
      <top style="medium">
        <color indexed="64"/>
      </top>
      <bottom/>
      <diagonal/>
    </border>
    <border>
      <left style="thin">
        <color indexed="8"/>
      </left>
      <right style="medium">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bottom style="thin">
        <color indexed="8"/>
      </bottom>
      <diagonal/>
    </border>
    <border>
      <left style="thin">
        <color indexed="64"/>
      </left>
      <right style="medium">
        <color indexed="64"/>
      </right>
      <top style="thin">
        <color indexed="64"/>
      </top>
      <bottom style="thin">
        <color indexed="64"/>
      </bottom>
      <diagonal/>
    </border>
    <border>
      <left style="medium">
        <color indexed="64"/>
      </left>
      <right/>
      <top style="thin">
        <color indexed="8"/>
      </top>
      <bottom style="thin">
        <color indexed="8"/>
      </bottom>
      <diagonal/>
    </border>
    <border>
      <left style="medium">
        <color indexed="64"/>
      </left>
      <right/>
      <top style="thin">
        <color indexed="8"/>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8"/>
      </right>
      <top style="thin">
        <color indexed="8"/>
      </top>
      <bottom style="thin">
        <color indexed="8"/>
      </bottom>
      <diagonal/>
    </border>
    <border>
      <left style="medium">
        <color indexed="64"/>
      </left>
      <right style="thin">
        <color indexed="64"/>
      </right>
      <top style="thin">
        <color indexed="64"/>
      </top>
      <bottom/>
      <diagonal/>
    </border>
    <border>
      <left/>
      <right style="thin">
        <color indexed="8"/>
      </right>
      <top/>
      <bottom/>
      <diagonal/>
    </border>
    <border>
      <left style="thin">
        <color indexed="64"/>
      </left>
      <right/>
      <top style="thin">
        <color indexed="64"/>
      </top>
      <bottom style="thin">
        <color indexed="64"/>
      </bottom>
      <diagonal/>
    </border>
    <border>
      <left style="thin">
        <color indexed="8"/>
      </left>
      <right style="thin">
        <color indexed="8"/>
      </right>
      <top/>
      <bottom style="thin">
        <color indexed="64"/>
      </bottom>
      <diagonal/>
    </border>
    <border>
      <left style="thin">
        <color indexed="8"/>
      </left>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8"/>
      </top>
      <bottom/>
      <diagonal/>
    </border>
    <border>
      <left/>
      <right style="thin">
        <color indexed="8"/>
      </right>
      <top style="medium">
        <color indexed="64"/>
      </top>
      <bottom/>
      <diagonal/>
    </border>
    <border>
      <left/>
      <right/>
      <top style="thin">
        <color indexed="8"/>
      </top>
      <bottom style="thin">
        <color indexed="8"/>
      </bottom>
      <diagonal/>
    </border>
    <border>
      <left style="thin">
        <color indexed="59"/>
      </left>
      <right style="thin">
        <color indexed="59"/>
      </right>
      <top style="thin">
        <color indexed="59"/>
      </top>
      <bottom style="thin">
        <color indexed="59"/>
      </bottom>
      <diagonal/>
    </border>
    <border>
      <left style="thin">
        <color indexed="64"/>
      </left>
      <right/>
      <top/>
      <bottom style="thin">
        <color indexed="64"/>
      </bottom>
      <diagonal/>
    </border>
    <border>
      <left style="thin">
        <color indexed="8"/>
      </left>
      <right/>
      <top style="thin">
        <color indexed="8"/>
      </top>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s>
  <cellStyleXfs count="3">
    <xf numFmtId="0" fontId="0" fillId="0" borderId="0"/>
    <xf numFmtId="9" fontId="1" fillId="0" borderId="0" applyFill="0" applyBorder="0" applyAlignment="0" applyProtection="0"/>
    <xf numFmtId="0" fontId="2" fillId="0" borderId="0"/>
  </cellStyleXfs>
  <cellXfs count="144">
    <xf numFmtId="0" fontId="0" fillId="0" borderId="0" xfId="0"/>
    <xf numFmtId="0" fontId="8" fillId="0" borderId="0" xfId="0" applyFont="1" applyFill="1"/>
    <xf numFmtId="0" fontId="8" fillId="0" borderId="0" xfId="0" applyFont="1" applyFill="1" applyAlignment="1">
      <alignment horizontal="right" wrapText="1" shrinkToFit="1"/>
    </xf>
    <xf numFmtId="0" fontId="8" fillId="0" borderId="0" xfId="0" applyFont="1" applyFill="1" applyBorder="1" applyAlignment="1">
      <alignment horizontal="center" vertical="top"/>
    </xf>
    <xf numFmtId="0" fontId="3" fillId="0" borderId="0" xfId="0" applyFont="1" applyFill="1"/>
    <xf numFmtId="0" fontId="4" fillId="0" borderId="0" xfId="0" applyFont="1" applyFill="1"/>
    <xf numFmtId="0" fontId="7" fillId="0" borderId="0" xfId="0" applyFont="1" applyFill="1" applyAlignment="1">
      <alignment horizontal="center"/>
    </xf>
    <xf numFmtId="0" fontId="7" fillId="0" borderId="0" xfId="0" applyFont="1" applyFill="1"/>
    <xf numFmtId="0" fontId="7" fillId="0" borderId="0" xfId="0" applyFont="1" applyFill="1" applyAlignment="1">
      <alignment horizontal="center" wrapText="1"/>
    </xf>
    <xf numFmtId="0" fontId="8" fillId="0" borderId="7" xfId="0" applyFont="1" applyFill="1" applyBorder="1" applyAlignment="1">
      <alignment horizontal="center" vertical="top"/>
    </xf>
    <xf numFmtId="0" fontId="8" fillId="0" borderId="9"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10" fillId="0" borderId="0" xfId="0" applyFont="1" applyFill="1" applyAlignment="1">
      <alignment horizontal="right"/>
    </xf>
    <xf numFmtId="0" fontId="11" fillId="0" borderId="0" xfId="0" applyFont="1" applyFill="1"/>
    <xf numFmtId="0" fontId="10" fillId="0" borderId="17" xfId="0" applyFont="1" applyFill="1" applyBorder="1" applyAlignment="1">
      <alignment horizontal="left" vertical="top" wrapText="1"/>
    </xf>
    <xf numFmtId="0" fontId="10" fillId="0" borderId="18" xfId="0" applyFont="1" applyFill="1" applyBorder="1" applyAlignment="1">
      <alignment horizontal="left" vertical="top" wrapText="1"/>
    </xf>
    <xf numFmtId="11" fontId="10" fillId="0" borderId="18" xfId="0" applyNumberFormat="1" applyFont="1" applyFill="1" applyBorder="1" applyAlignment="1">
      <alignment horizontal="left" vertical="top" wrapText="1"/>
    </xf>
    <xf numFmtId="164" fontId="10" fillId="0" borderId="18" xfId="0" applyNumberFormat="1" applyFont="1" applyFill="1" applyBorder="1" applyAlignment="1">
      <alignment horizontal="left" vertical="top" wrapText="1"/>
    </xf>
    <xf numFmtId="0" fontId="10" fillId="0" borderId="21" xfId="0" applyFont="1" applyFill="1" applyBorder="1" applyAlignment="1">
      <alignment vertical="top"/>
    </xf>
    <xf numFmtId="0" fontId="10" fillId="0" borderId="21" xfId="0" quotePrefix="1" applyFont="1" applyFill="1" applyBorder="1" applyAlignment="1">
      <alignment horizontal="left" vertical="top"/>
    </xf>
    <xf numFmtId="0" fontId="10" fillId="0" borderId="0" xfId="0" applyFont="1" applyFill="1" applyBorder="1" applyAlignment="1">
      <alignment horizontal="center" vertical="top"/>
    </xf>
    <xf numFmtId="0" fontId="10" fillId="0" borderId="1" xfId="0" applyFont="1" applyFill="1" applyBorder="1" applyAlignment="1">
      <alignment horizontal="center" vertical="top"/>
    </xf>
    <xf numFmtId="0" fontId="13" fillId="0" borderId="1" xfId="0" applyFont="1" applyFill="1" applyBorder="1" applyAlignment="1">
      <alignment horizontal="center" vertical="top"/>
    </xf>
    <xf numFmtId="0" fontId="10" fillId="0" borderId="2" xfId="0" applyFont="1" applyFill="1" applyBorder="1" applyAlignment="1">
      <alignment horizontal="center" vertical="top"/>
    </xf>
    <xf numFmtId="0" fontId="10" fillId="0" borderId="6" xfId="0" applyFont="1" applyFill="1" applyBorder="1" applyAlignment="1">
      <alignment vertical="top"/>
    </xf>
    <xf numFmtId="0" fontId="10" fillId="0" borderId="0" xfId="0" applyFont="1" applyFill="1"/>
    <xf numFmtId="0" fontId="13" fillId="0" borderId="0" xfId="0" applyFont="1" applyFill="1" applyBorder="1" applyAlignment="1">
      <alignment horizontal="center"/>
    </xf>
    <xf numFmtId="0" fontId="5" fillId="0" borderId="0" xfId="0" applyFont="1" applyFill="1" applyBorder="1" applyAlignment="1">
      <alignment horizontal="left"/>
    </xf>
    <xf numFmtId="0" fontId="5" fillId="0" borderId="0" xfId="0" applyFont="1" applyFill="1" applyBorder="1" applyAlignment="1"/>
    <xf numFmtId="0" fontId="3" fillId="0" borderId="0" xfId="0" applyFont="1" applyFill="1" applyBorder="1" applyAlignment="1"/>
    <xf numFmtId="0" fontId="13" fillId="0" borderId="1" xfId="0" applyFont="1" applyFill="1" applyBorder="1" applyAlignment="1">
      <alignment horizontal="center" vertical="top" wrapText="1"/>
    </xf>
    <xf numFmtId="0" fontId="10" fillId="0" borderId="1" xfId="0" applyFont="1" applyFill="1" applyBorder="1" applyAlignment="1">
      <alignment horizontal="center" vertical="top" wrapText="1"/>
    </xf>
    <xf numFmtId="164" fontId="3" fillId="0" borderId="4" xfId="0" applyNumberFormat="1" applyFont="1" applyFill="1" applyBorder="1" applyAlignment="1">
      <alignment horizontal="center" vertical="top" wrapText="1"/>
    </xf>
    <xf numFmtId="0" fontId="10" fillId="0" borderId="7" xfId="0" applyFont="1" applyFill="1" applyBorder="1" applyAlignment="1">
      <alignment horizontal="center" vertical="top"/>
    </xf>
    <xf numFmtId="0" fontId="7" fillId="0" borderId="0" xfId="0" applyFont="1" applyFill="1" applyBorder="1"/>
    <xf numFmtId="0" fontId="15" fillId="0" borderId="0" xfId="0" applyFont="1" applyFill="1" applyBorder="1" applyAlignment="1">
      <alignment horizontal="left"/>
    </xf>
    <xf numFmtId="0" fontId="15" fillId="0" borderId="0" xfId="0" applyFont="1" applyFill="1" applyBorder="1" applyAlignment="1"/>
    <xf numFmtId="164" fontId="10" fillId="0" borderId="1" xfId="0" applyNumberFormat="1" applyFont="1" applyFill="1" applyBorder="1" applyAlignment="1">
      <alignment horizontal="left" vertical="top" wrapText="1"/>
    </xf>
    <xf numFmtId="0" fontId="10" fillId="0" borderId="22" xfId="0" applyFont="1" applyFill="1" applyBorder="1" applyAlignment="1">
      <alignment horizontal="left" vertical="top" wrapText="1"/>
    </xf>
    <xf numFmtId="0" fontId="10" fillId="0" borderId="23" xfId="0" applyFont="1" applyFill="1" applyBorder="1" applyAlignment="1">
      <alignment vertical="top" wrapText="1"/>
    </xf>
    <xf numFmtId="0" fontId="10" fillId="0" borderId="1" xfId="0" applyFont="1" applyFill="1" applyBorder="1" applyAlignment="1">
      <alignment horizontal="left" vertical="top" wrapText="1"/>
    </xf>
    <xf numFmtId="0" fontId="10" fillId="0" borderId="3" xfId="0" applyFont="1" applyFill="1" applyBorder="1" applyAlignment="1">
      <alignment horizontal="center" vertical="top"/>
    </xf>
    <xf numFmtId="0" fontId="13" fillId="0" borderId="4" xfId="0" applyFont="1" applyFill="1" applyBorder="1" applyAlignment="1">
      <alignment horizontal="center" vertical="top"/>
    </xf>
    <xf numFmtId="0" fontId="5" fillId="0" borderId="4" xfId="0" applyFont="1" applyFill="1" applyBorder="1" applyAlignment="1">
      <alignment horizontal="center" vertical="top"/>
    </xf>
    <xf numFmtId="0" fontId="9" fillId="0" borderId="0" xfId="0" applyFont="1" applyFill="1" applyAlignment="1"/>
    <xf numFmtId="0" fontId="8" fillId="0" borderId="0" xfId="0" applyFont="1" applyFill="1" applyBorder="1" applyAlignment="1">
      <alignment horizontal="left"/>
    </xf>
    <xf numFmtId="0" fontId="8" fillId="0" borderId="0" xfId="0" applyFont="1" applyFill="1" applyBorder="1" applyAlignment="1"/>
    <xf numFmtId="49" fontId="10" fillId="0" borderId="0" xfId="0" applyNumberFormat="1" applyFont="1" applyFill="1" applyAlignment="1">
      <alignment horizontal="right"/>
    </xf>
    <xf numFmtId="49" fontId="11" fillId="0" borderId="0" xfId="0" applyNumberFormat="1" applyFont="1" applyFill="1"/>
    <xf numFmtId="49" fontId="3" fillId="0" borderId="0" xfId="0" applyNumberFormat="1" applyFont="1" applyFill="1" applyBorder="1" applyAlignment="1"/>
    <xf numFmtId="49" fontId="4" fillId="0" borderId="0" xfId="0" applyNumberFormat="1" applyFont="1" applyFill="1"/>
    <xf numFmtId="49" fontId="10" fillId="0" borderId="1" xfId="0" applyNumberFormat="1" applyFont="1" applyFill="1" applyBorder="1" applyAlignment="1">
      <alignment horizontal="left" vertical="top" wrapText="1"/>
    </xf>
    <xf numFmtId="49" fontId="12" fillId="0" borderId="18" xfId="1" applyNumberFormat="1" applyFont="1" applyFill="1" applyBorder="1" applyAlignment="1">
      <alignment horizontal="left" vertical="center" wrapText="1"/>
    </xf>
    <xf numFmtId="49" fontId="10" fillId="0" borderId="21" xfId="0" applyNumberFormat="1" applyFont="1" applyFill="1" applyBorder="1" applyAlignment="1">
      <alignment vertical="top" wrapText="1"/>
    </xf>
    <xf numFmtId="49" fontId="10" fillId="0" borderId="21" xfId="0" applyNumberFormat="1" applyFont="1" applyFill="1" applyBorder="1" applyAlignment="1">
      <alignment vertical="top"/>
    </xf>
    <xf numFmtId="49" fontId="10" fillId="0" borderId="21" xfId="0" quotePrefix="1" applyNumberFormat="1" applyFont="1" applyFill="1" applyBorder="1" applyAlignment="1">
      <alignment horizontal="left" vertical="top"/>
    </xf>
    <xf numFmtId="49" fontId="10" fillId="0" borderId="0" xfId="0" applyNumberFormat="1" applyFont="1" applyFill="1"/>
    <xf numFmtId="0" fontId="8" fillId="0" borderId="1" xfId="0" applyFont="1" applyFill="1" applyBorder="1" applyAlignment="1">
      <alignment horizontal="center" vertical="top"/>
    </xf>
    <xf numFmtId="0" fontId="16" fillId="0" borderId="24" xfId="0" applyFont="1" applyFill="1" applyBorder="1" applyAlignment="1">
      <alignment horizontal="center" vertical="top"/>
    </xf>
    <xf numFmtId="0" fontId="8" fillId="0" borderId="3" xfId="0" applyFont="1" applyFill="1" applyBorder="1" applyAlignment="1">
      <alignment horizontal="center" vertical="top"/>
    </xf>
    <xf numFmtId="0" fontId="16" fillId="0" borderId="18" xfId="0" applyFont="1" applyFill="1" applyBorder="1" applyAlignment="1">
      <alignment horizontal="center" vertical="top" wrapText="1"/>
    </xf>
    <xf numFmtId="164" fontId="16" fillId="0" borderId="20" xfId="0" applyNumberFormat="1" applyFont="1" applyFill="1" applyBorder="1" applyAlignment="1">
      <alignment horizontal="center" vertical="top" wrapText="1"/>
    </xf>
    <xf numFmtId="0" fontId="16" fillId="0" borderId="14" xfId="0" applyFont="1" applyFill="1" applyBorder="1" applyAlignment="1">
      <alignment horizontal="center" vertical="top" wrapText="1"/>
    </xf>
    <xf numFmtId="0" fontId="16" fillId="0" borderId="14" xfId="0" applyFont="1" applyFill="1" applyBorder="1" applyAlignment="1">
      <alignment horizontal="center" vertical="top"/>
    </xf>
    <xf numFmtId="0" fontId="9" fillId="0" borderId="0" xfId="0" applyFont="1" applyFill="1"/>
    <xf numFmtId="0" fontId="9" fillId="0" borderId="0" xfId="0" applyFont="1" applyFill="1"/>
    <xf numFmtId="0" fontId="4" fillId="0" borderId="1" xfId="0" applyFont="1" applyFill="1" applyBorder="1" applyAlignment="1">
      <alignment horizontal="center" vertical="center"/>
    </xf>
    <xf numFmtId="0" fontId="10" fillId="0" borderId="0" xfId="0" applyFont="1" applyFill="1" applyBorder="1" applyAlignment="1">
      <alignment horizontal="left" vertical="top"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4" fillId="0" borderId="1" xfId="0" applyFont="1" applyFill="1" applyBorder="1" applyAlignment="1">
      <alignment vertical="center"/>
    </xf>
    <xf numFmtId="49" fontId="10" fillId="0" borderId="0" xfId="0" quotePrefix="1" applyNumberFormat="1" applyFont="1" applyFill="1" applyBorder="1" applyAlignment="1">
      <alignment horizontal="left" vertical="top"/>
    </xf>
    <xf numFmtId="0" fontId="10" fillId="0" borderId="0" xfId="0" quotePrefix="1" applyFont="1" applyFill="1" applyBorder="1" applyAlignment="1">
      <alignment horizontal="left" vertical="top"/>
    </xf>
    <xf numFmtId="0" fontId="10" fillId="0" borderId="0" xfId="0" applyFont="1" applyFill="1" applyBorder="1" applyAlignment="1">
      <alignment vertical="top"/>
    </xf>
    <xf numFmtId="0" fontId="3" fillId="0" borderId="0" xfId="0" applyFont="1" applyFill="1" applyBorder="1" applyAlignment="1">
      <alignment horizontal="center"/>
    </xf>
    <xf numFmtId="3" fontId="8" fillId="0" borderId="0" xfId="0" applyNumberFormat="1" applyFont="1" applyFill="1" applyBorder="1" applyAlignment="1">
      <alignment horizontal="center" vertical="top"/>
    </xf>
    <xf numFmtId="0" fontId="10" fillId="0" borderId="28" xfId="0" applyFont="1" applyFill="1" applyBorder="1" applyAlignment="1">
      <alignment horizontal="left" vertical="top" wrapText="1"/>
    </xf>
    <xf numFmtId="0" fontId="10" fillId="0" borderId="27" xfId="0" applyFont="1" applyFill="1" applyBorder="1" applyAlignment="1">
      <alignment horizontal="left" vertical="top" wrapText="1"/>
    </xf>
    <xf numFmtId="0" fontId="10" fillId="0" borderId="28" xfId="0" quotePrefix="1" applyFont="1" applyFill="1" applyBorder="1" applyAlignment="1">
      <alignment horizontal="left" vertical="top" wrapText="1"/>
    </xf>
    <xf numFmtId="0" fontId="13" fillId="0" borderId="7" xfId="0" applyFont="1" applyFill="1" applyBorder="1" applyAlignment="1">
      <alignment horizontal="center" vertical="top"/>
    </xf>
    <xf numFmtId="0" fontId="10" fillId="0" borderId="28" xfId="0" applyFont="1" applyFill="1" applyBorder="1" applyAlignment="1">
      <alignment horizontal="left" vertical="top"/>
    </xf>
    <xf numFmtId="49" fontId="13" fillId="0" borderId="1" xfId="0" applyNumberFormat="1" applyFont="1" applyFill="1" applyBorder="1" applyAlignment="1">
      <alignment horizontal="center" vertical="top"/>
    </xf>
    <xf numFmtId="49" fontId="10" fillId="0" borderId="1" xfId="0" applyNumberFormat="1" applyFont="1" applyFill="1" applyBorder="1" applyAlignment="1">
      <alignment horizontal="left" vertical="top"/>
    </xf>
    <xf numFmtId="0" fontId="16" fillId="0" borderId="30" xfId="0" applyFont="1" applyFill="1" applyBorder="1" applyAlignment="1">
      <alignment horizontal="center" vertical="top"/>
    </xf>
    <xf numFmtId="49" fontId="10" fillId="0" borderId="14" xfId="0" applyNumberFormat="1" applyFont="1" applyFill="1" applyBorder="1" applyAlignment="1">
      <alignment vertical="top" wrapText="1"/>
    </xf>
    <xf numFmtId="0" fontId="10" fillId="0" borderId="14" xfId="0" applyFont="1" applyFill="1" applyBorder="1" applyAlignment="1">
      <alignment vertical="top" wrapText="1"/>
    </xf>
    <xf numFmtId="0" fontId="10" fillId="0" borderId="16" xfId="0" applyFont="1" applyFill="1" applyBorder="1" applyAlignment="1">
      <alignment vertical="top" wrapText="1"/>
    </xf>
    <xf numFmtId="0" fontId="10" fillId="0" borderId="0" xfId="0" applyFont="1" applyFill="1" applyBorder="1" applyAlignment="1">
      <alignment horizontal="center" vertical="top" wrapText="1"/>
    </xf>
    <xf numFmtId="0" fontId="17" fillId="2" borderId="31" xfId="0" applyFont="1" applyFill="1" applyBorder="1" applyAlignment="1">
      <alignment horizontal="left"/>
    </xf>
    <xf numFmtId="49" fontId="16" fillId="0" borderId="21" xfId="0" applyNumberFormat="1" applyFont="1" applyFill="1" applyBorder="1" applyAlignment="1">
      <alignment horizontal="center" vertical="top"/>
    </xf>
    <xf numFmtId="49" fontId="16" fillId="0" borderId="14" xfId="0" applyNumberFormat="1" applyFont="1" applyFill="1" applyBorder="1" applyAlignment="1">
      <alignment horizontal="center" vertical="top" wrapText="1"/>
    </xf>
    <xf numFmtId="49" fontId="16" fillId="0" borderId="20" xfId="0" applyNumberFormat="1" applyFont="1" applyFill="1" applyBorder="1" applyAlignment="1">
      <alignment horizontal="center" vertical="top" wrapText="1"/>
    </xf>
    <xf numFmtId="49" fontId="16" fillId="0" borderId="18" xfId="0" applyNumberFormat="1" applyFont="1" applyFill="1" applyBorder="1" applyAlignment="1">
      <alignment horizontal="center" vertical="top" wrapText="1"/>
    </xf>
    <xf numFmtId="49" fontId="16" fillId="0" borderId="24" xfId="0" applyNumberFormat="1" applyFont="1" applyFill="1" applyBorder="1" applyAlignment="1">
      <alignment horizontal="center" vertical="top"/>
    </xf>
    <xf numFmtId="49" fontId="16" fillId="0" borderId="1" xfId="0" applyNumberFormat="1" applyFont="1" applyFill="1" applyBorder="1" applyAlignment="1">
      <alignment horizontal="center" vertical="top"/>
    </xf>
    <xf numFmtId="0" fontId="5" fillId="0" borderId="24" xfId="0" applyFont="1" applyFill="1" applyBorder="1" applyAlignment="1">
      <alignment horizontal="center" vertical="top"/>
    </xf>
    <xf numFmtId="0" fontId="6" fillId="0" borderId="24" xfId="0" applyFont="1" applyFill="1" applyBorder="1" applyAlignment="1">
      <alignment horizontal="center" vertical="center"/>
    </xf>
    <xf numFmtId="0" fontId="3" fillId="0" borderId="24"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32" xfId="0" applyFont="1" applyFill="1" applyBorder="1" applyAlignment="1">
      <alignment horizontal="center" vertical="top"/>
    </xf>
    <xf numFmtId="0" fontId="6" fillId="0" borderId="24" xfId="0" applyFont="1" applyFill="1" applyBorder="1" applyAlignment="1">
      <alignment horizontal="center" vertical="top"/>
    </xf>
    <xf numFmtId="0" fontId="8" fillId="0" borderId="24" xfId="0" applyFont="1" applyFill="1" applyBorder="1" applyAlignment="1">
      <alignment horizontal="center" vertical="top" wrapText="1"/>
    </xf>
    <xf numFmtId="0" fontId="3" fillId="0" borderId="24" xfId="0" applyFont="1" applyFill="1" applyBorder="1" applyAlignment="1">
      <alignment horizontal="center" wrapText="1"/>
    </xf>
    <xf numFmtId="0" fontId="3" fillId="0" borderId="7" xfId="0" applyFont="1" applyFill="1" applyBorder="1" applyAlignment="1">
      <alignment wrapText="1"/>
    </xf>
    <xf numFmtId="0" fontId="3" fillId="0" borderId="30" xfId="0" applyFont="1" applyFill="1" applyBorder="1" applyAlignment="1">
      <alignment wrapText="1"/>
    </xf>
    <xf numFmtId="0" fontId="3" fillId="0" borderId="30" xfId="0" applyFont="1" applyFill="1" applyBorder="1" applyAlignment="1">
      <alignment horizontal="center" wrapText="1"/>
    </xf>
    <xf numFmtId="0" fontId="3" fillId="0" borderId="33" xfId="0" applyFont="1" applyFill="1" applyBorder="1" applyAlignment="1">
      <alignment horizontal="center"/>
    </xf>
    <xf numFmtId="2" fontId="8" fillId="0" borderId="34" xfId="0" applyNumberFormat="1" applyFont="1" applyFill="1" applyBorder="1" applyAlignment="1">
      <alignment horizontal="center" vertical="top"/>
    </xf>
    <xf numFmtId="0" fontId="3" fillId="0" borderId="24" xfId="0" applyFont="1" applyFill="1" applyBorder="1" applyAlignment="1">
      <alignment horizontal="center"/>
    </xf>
    <xf numFmtId="2" fontId="8" fillId="0" borderId="32" xfId="0" applyNumberFormat="1" applyFont="1" applyFill="1" applyBorder="1" applyAlignment="1">
      <alignment horizontal="center" vertical="center"/>
    </xf>
    <xf numFmtId="0" fontId="3" fillId="0" borderId="26" xfId="0" applyFont="1" applyFill="1" applyBorder="1" applyAlignment="1">
      <alignment horizontal="center"/>
    </xf>
    <xf numFmtId="49" fontId="10" fillId="0" borderId="3" xfId="0" applyNumberFormat="1" applyFont="1" applyFill="1" applyBorder="1" applyAlignment="1">
      <alignment horizontal="left" vertical="top" wrapText="1"/>
    </xf>
    <xf numFmtId="4" fontId="8" fillId="3" borderId="1" xfId="0" applyNumberFormat="1" applyFont="1" applyFill="1" applyBorder="1" applyAlignment="1">
      <alignment horizontal="center" vertical="top"/>
    </xf>
    <xf numFmtId="4" fontId="8" fillId="3" borderId="1" xfId="0" quotePrefix="1" applyNumberFormat="1" applyFont="1" applyFill="1" applyBorder="1" applyAlignment="1">
      <alignment horizontal="center" vertical="top"/>
    </xf>
    <xf numFmtId="2" fontId="8" fillId="3" borderId="1" xfId="0" applyNumberFormat="1" applyFont="1" applyFill="1" applyBorder="1" applyAlignment="1">
      <alignment horizontal="center" vertical="top"/>
    </xf>
    <xf numFmtId="4" fontId="8" fillId="3" borderId="1" xfId="0" applyNumberFormat="1" applyFont="1" applyFill="1" applyBorder="1" applyAlignment="1">
      <alignment horizontal="center" vertical="center"/>
    </xf>
    <xf numFmtId="0" fontId="18" fillId="3" borderId="4" xfId="0" applyFont="1" applyFill="1" applyBorder="1" applyAlignment="1">
      <alignment horizontal="center" vertical="top"/>
    </xf>
    <xf numFmtId="2" fontId="8" fillId="3" borderId="1" xfId="0" applyNumberFormat="1" applyFont="1" applyFill="1" applyBorder="1" applyAlignment="1">
      <alignment horizontal="center" vertical="center"/>
    </xf>
    <xf numFmtId="2" fontId="8" fillId="3" borderId="24" xfId="0" applyNumberFormat="1" applyFont="1" applyFill="1" applyBorder="1" applyAlignment="1">
      <alignment horizontal="center" vertical="center"/>
    </xf>
    <xf numFmtId="2" fontId="8" fillId="3" borderId="3" xfId="0" applyNumberFormat="1" applyFont="1" applyFill="1" applyBorder="1" applyAlignment="1">
      <alignment horizontal="center" vertical="top"/>
    </xf>
    <xf numFmtId="0" fontId="8" fillId="3" borderId="1" xfId="0" applyFont="1" applyFill="1" applyBorder="1" applyAlignment="1">
      <alignment horizontal="center" vertical="top" wrapText="1"/>
    </xf>
    <xf numFmtId="2" fontId="8" fillId="3" borderId="3" xfId="0" applyNumberFormat="1" applyFont="1" applyFill="1" applyBorder="1" applyAlignment="1">
      <alignment horizontal="center" vertical="center"/>
    </xf>
    <xf numFmtId="164" fontId="19" fillId="3" borderId="4" xfId="0" applyNumberFormat="1" applyFont="1" applyFill="1" applyBorder="1" applyAlignment="1">
      <alignment horizontal="center" vertical="top" wrapText="1"/>
    </xf>
    <xf numFmtId="2" fontId="20" fillId="3" borderId="1" xfId="0" applyNumberFormat="1" applyFont="1" applyFill="1" applyBorder="1" applyAlignment="1">
      <alignment horizontal="center" vertical="top"/>
    </xf>
    <xf numFmtId="4" fontId="8" fillId="3" borderId="15" xfId="0" applyNumberFormat="1" applyFont="1" applyFill="1" applyBorder="1" applyAlignment="1">
      <alignment horizontal="center" vertical="center"/>
    </xf>
    <xf numFmtId="2" fontId="20" fillId="3" borderId="3" xfId="0" applyNumberFormat="1" applyFont="1" applyFill="1" applyBorder="1" applyAlignment="1">
      <alignment horizontal="center" vertical="top"/>
    </xf>
    <xf numFmtId="2" fontId="20" fillId="3" borderId="3" xfId="0" applyNumberFormat="1" applyFont="1" applyFill="1" applyBorder="1" applyAlignment="1">
      <alignment horizontal="center" vertical="center"/>
    </xf>
    <xf numFmtId="0" fontId="20" fillId="3" borderId="1" xfId="0" applyFont="1" applyFill="1" applyBorder="1" applyAlignment="1">
      <alignment horizontal="center" vertical="top"/>
    </xf>
    <xf numFmtId="3" fontId="8" fillId="3" borderId="1" xfId="0" applyNumberFormat="1" applyFont="1" applyFill="1" applyBorder="1" applyAlignment="1">
      <alignment horizontal="center" vertical="top"/>
    </xf>
    <xf numFmtId="0" fontId="8" fillId="3" borderId="1" xfId="0" applyFont="1" applyFill="1" applyBorder="1" applyAlignment="1">
      <alignment horizontal="center"/>
    </xf>
    <xf numFmtId="3" fontId="8" fillId="3" borderId="19" xfId="0" applyNumberFormat="1" applyFont="1" applyFill="1" applyBorder="1" applyAlignment="1">
      <alignment horizontal="center" vertical="top"/>
    </xf>
    <xf numFmtId="14" fontId="8" fillId="3" borderId="0" xfId="0" applyNumberFormat="1" applyFont="1" applyFill="1"/>
    <xf numFmtId="4" fontId="23" fillId="3" borderId="35" xfId="0" applyNumberFormat="1" applyFont="1" applyFill="1" applyBorder="1" applyAlignment="1">
      <alignment horizontal="center" vertical="top"/>
    </xf>
    <xf numFmtId="0" fontId="14" fillId="0" borderId="0" xfId="0" applyFont="1" applyFill="1" applyAlignment="1">
      <alignment horizontal="left" vertical="top" wrapText="1" shrinkToFit="1"/>
    </xf>
    <xf numFmtId="0" fontId="13" fillId="0" borderId="11" xfId="0" applyFont="1" applyFill="1" applyBorder="1" applyAlignment="1">
      <alignment horizontal="center" vertical="top" wrapText="1"/>
    </xf>
    <xf numFmtId="0" fontId="13" fillId="0" borderId="8" xfId="0" applyFont="1" applyFill="1" applyBorder="1" applyAlignment="1">
      <alignment horizontal="center" vertical="top" wrapText="1"/>
    </xf>
    <xf numFmtId="0" fontId="15" fillId="0" borderId="12" xfId="0" applyFont="1" applyFill="1" applyBorder="1" applyAlignment="1">
      <alignment horizontal="center"/>
    </xf>
    <xf numFmtId="0" fontId="15" fillId="0" borderId="13" xfId="0" applyFont="1" applyFill="1" applyBorder="1" applyAlignment="1">
      <alignment horizontal="center"/>
    </xf>
    <xf numFmtId="0" fontId="15" fillId="3" borderId="10" xfId="0" applyFont="1" applyFill="1" applyBorder="1" applyAlignment="1">
      <alignment horizontal="center" vertical="center"/>
    </xf>
    <xf numFmtId="0" fontId="13" fillId="0" borderId="29" xfId="0" applyFont="1" applyFill="1" applyBorder="1" applyAlignment="1">
      <alignment horizontal="center" vertical="top"/>
    </xf>
    <xf numFmtId="0" fontId="13" fillId="0" borderId="5" xfId="0" applyFont="1" applyFill="1" applyBorder="1" applyAlignment="1">
      <alignment horizontal="center" vertical="top"/>
    </xf>
    <xf numFmtId="0" fontId="5" fillId="0" borderId="11" xfId="0" applyFont="1" applyFill="1" applyBorder="1" applyAlignment="1">
      <alignment horizontal="center" vertical="top" wrapText="1"/>
    </xf>
    <xf numFmtId="0" fontId="5" fillId="0" borderId="25" xfId="0" applyFont="1" applyFill="1" applyBorder="1" applyAlignment="1">
      <alignment horizontal="center" vertical="top" wrapText="1"/>
    </xf>
  </cellXfs>
  <cellStyles count="3">
    <cellStyle name="Normal" xfId="0" builtinId="0"/>
    <cellStyle name="Normal 10 2" xfId="2"/>
    <cellStyle name="Percent" xfId="1" builtinId="5"/>
  </cellStyles>
  <dxfs count="0"/>
  <tableStyles count="0" defaultTableStyle="TableStyleMedium2" defaultPivotStyle="PivotStyleLight16"/>
  <colors>
    <mruColors>
      <color rgb="FFCC0099"/>
      <color rgb="FFFF7C80"/>
      <color rgb="FF99FFCC"/>
      <color rgb="FFFF00FF"/>
      <color rgb="FF0000FF"/>
      <color rgb="FFCC99FF"/>
      <color rgb="FF009900"/>
      <color rgb="FF008000"/>
      <color rgb="FF9900CC"/>
      <color rgb="FF66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03"/>
  <sheetViews>
    <sheetView tabSelected="1" view="pageBreakPreview" zoomScale="60" zoomScaleNormal="60" workbookViewId="0">
      <selection activeCell="B6" sqref="B6:G6"/>
    </sheetView>
  </sheetViews>
  <sheetFormatPr defaultColWidth="9.140625" defaultRowHeight="23.25"/>
  <cols>
    <col min="1" max="1" width="9" style="48" customWidth="1"/>
    <col min="2" max="2" width="85.42578125" style="13" customWidth="1"/>
    <col min="3" max="3" width="18.7109375" style="13" customWidth="1"/>
    <col min="4" max="4" width="24.28515625" style="5" hidden="1" customWidth="1"/>
    <col min="5" max="6" width="26.42578125" style="64" customWidth="1"/>
    <col min="7" max="7" width="27.5703125" style="64" customWidth="1"/>
    <col min="8" max="8" width="34.42578125" style="5" customWidth="1"/>
    <col min="9" max="16384" width="9.140625" style="5"/>
  </cols>
  <sheetData>
    <row r="1" spans="1:7" ht="51.75" customHeight="1">
      <c r="A1" s="47"/>
      <c r="B1" s="12"/>
      <c r="C1" s="12"/>
      <c r="D1" s="134" t="s">
        <v>206</v>
      </c>
      <c r="E1" s="134"/>
      <c r="F1" s="134"/>
      <c r="G1" s="134"/>
    </row>
    <row r="2" spans="1:7" ht="15.75" customHeight="1">
      <c r="A2" s="47"/>
      <c r="B2" s="12"/>
      <c r="C2" s="12"/>
      <c r="D2" s="4"/>
      <c r="E2" s="2"/>
      <c r="F2" s="2"/>
      <c r="G2" s="44"/>
    </row>
    <row r="3" spans="1:7">
      <c r="C3" s="26" t="s">
        <v>61</v>
      </c>
      <c r="D3" s="27"/>
      <c r="E3" s="35"/>
      <c r="F3" s="35"/>
      <c r="G3" s="45"/>
    </row>
    <row r="4" spans="1:7">
      <c r="C4" s="26" t="s">
        <v>209</v>
      </c>
      <c r="D4" s="28"/>
      <c r="E4" s="36"/>
      <c r="F4" s="36"/>
      <c r="G4" s="46"/>
    </row>
    <row r="5" spans="1:7" ht="20.25">
      <c r="A5" s="49"/>
      <c r="B5" s="29"/>
      <c r="C5" s="29"/>
      <c r="D5" s="29"/>
      <c r="E5" s="1"/>
      <c r="F5" s="1"/>
      <c r="G5" s="1"/>
    </row>
    <row r="6" spans="1:7" ht="21" thickBot="1">
      <c r="A6" s="50"/>
      <c r="B6" s="139" t="s">
        <v>211</v>
      </c>
      <c r="C6" s="139"/>
      <c r="D6" s="139"/>
      <c r="E6" s="139"/>
      <c r="F6" s="139"/>
      <c r="G6" s="139"/>
    </row>
    <row r="7" spans="1:7" ht="20.25" customHeight="1">
      <c r="A7" s="140" t="s">
        <v>62</v>
      </c>
      <c r="B7" s="140" t="s">
        <v>63</v>
      </c>
      <c r="C7" s="135" t="s">
        <v>64</v>
      </c>
      <c r="D7" s="142" t="s">
        <v>65</v>
      </c>
      <c r="E7" s="137" t="s">
        <v>0</v>
      </c>
      <c r="F7" s="137"/>
      <c r="G7" s="138"/>
    </row>
    <row r="8" spans="1:7" ht="71.25" customHeight="1">
      <c r="A8" s="141"/>
      <c r="B8" s="141"/>
      <c r="C8" s="136"/>
      <c r="D8" s="143"/>
      <c r="E8" s="10" t="s">
        <v>66</v>
      </c>
      <c r="F8" s="10" t="s">
        <v>205</v>
      </c>
      <c r="G8" s="10" t="s">
        <v>204</v>
      </c>
    </row>
    <row r="9" spans="1:7" ht="40.5">
      <c r="A9" s="82"/>
      <c r="B9" s="80"/>
      <c r="C9" s="30"/>
      <c r="D9" s="96"/>
      <c r="E9" s="11">
        <v>44773</v>
      </c>
      <c r="F9" s="11">
        <v>44742</v>
      </c>
      <c r="G9" s="11" t="s">
        <v>210</v>
      </c>
    </row>
    <row r="10" spans="1:7" ht="25.5" customHeight="1">
      <c r="A10" s="95" t="s">
        <v>203</v>
      </c>
      <c r="B10" s="84" t="s">
        <v>1</v>
      </c>
      <c r="C10" s="20"/>
      <c r="D10" s="3"/>
      <c r="E10" s="3"/>
      <c r="F10" s="3"/>
      <c r="G10" s="3"/>
    </row>
    <row r="11" spans="1:7" ht="25.5" customHeight="1">
      <c r="A11" s="83" t="s">
        <v>107</v>
      </c>
      <c r="B11" s="81" t="s">
        <v>108</v>
      </c>
      <c r="C11" s="57" t="s">
        <v>105</v>
      </c>
      <c r="D11" s="97" t="s">
        <v>3</v>
      </c>
      <c r="E11" s="113">
        <v>207.53</v>
      </c>
      <c r="F11" s="113">
        <v>207.53</v>
      </c>
      <c r="G11" s="113">
        <v>207.52680000000001</v>
      </c>
    </row>
    <row r="12" spans="1:7" ht="25.5" customHeight="1">
      <c r="A12" s="83" t="s">
        <v>109</v>
      </c>
      <c r="B12" s="81" t="s">
        <v>110</v>
      </c>
      <c r="C12" s="57" t="s">
        <v>105</v>
      </c>
      <c r="D12" s="97" t="s">
        <v>4</v>
      </c>
      <c r="E12" s="113">
        <v>4481.3225027564604</v>
      </c>
      <c r="F12" s="113">
        <v>4467.4616038813301</v>
      </c>
      <c r="G12" s="113">
        <v>4172.7141566500004</v>
      </c>
    </row>
    <row r="13" spans="1:7" ht="25.5" customHeight="1">
      <c r="A13" s="83" t="s">
        <v>111</v>
      </c>
      <c r="B13" s="81" t="s">
        <v>112</v>
      </c>
      <c r="C13" s="57" t="s">
        <v>105</v>
      </c>
      <c r="D13" s="97"/>
      <c r="E13" s="113">
        <v>499.57</v>
      </c>
      <c r="F13" s="114">
        <v>499.57</v>
      </c>
      <c r="G13" s="114">
        <v>299.79300000000001</v>
      </c>
    </row>
    <row r="14" spans="1:7" ht="25.5" customHeight="1">
      <c r="A14" s="83" t="s">
        <v>113</v>
      </c>
      <c r="B14" s="81" t="s">
        <v>114</v>
      </c>
      <c r="C14" s="57" t="s">
        <v>105</v>
      </c>
      <c r="D14" s="97"/>
      <c r="E14" s="113">
        <f>E12+E13</f>
        <v>4980.8925027564601</v>
      </c>
      <c r="F14" s="113">
        <f>F12+F13</f>
        <v>4967.0316038813298</v>
      </c>
      <c r="G14" s="113">
        <v>4472.5071566500001</v>
      </c>
    </row>
    <row r="15" spans="1:7">
      <c r="A15" s="83" t="s">
        <v>115</v>
      </c>
      <c r="B15" s="81" t="s">
        <v>116</v>
      </c>
      <c r="C15" s="57" t="s">
        <v>105</v>
      </c>
      <c r="D15" s="97"/>
      <c r="E15" s="113">
        <f>E14</f>
        <v>4980.8925027564601</v>
      </c>
      <c r="F15" s="113">
        <v>4967.0316038813298</v>
      </c>
      <c r="G15" s="113">
        <v>4472.5071566500001</v>
      </c>
    </row>
    <row r="16" spans="1:7" ht="25.5" customHeight="1">
      <c r="A16" s="83" t="s">
        <v>117</v>
      </c>
      <c r="B16" s="81" t="s">
        <v>118</v>
      </c>
      <c r="C16" s="57" t="s">
        <v>105</v>
      </c>
      <c r="D16" s="97"/>
      <c r="E16" s="113">
        <v>22778.5780372218</v>
      </c>
      <c r="F16" s="113">
        <v>22472.346494136102</v>
      </c>
      <c r="G16" s="113">
        <v>21194.746726101199</v>
      </c>
    </row>
    <row r="17" spans="1:7" ht="25.5" customHeight="1">
      <c r="A17" s="83" t="s">
        <v>119</v>
      </c>
      <c r="B17" s="81" t="s">
        <v>120</v>
      </c>
      <c r="C17" s="57" t="s">
        <v>5</v>
      </c>
      <c r="D17" s="97" t="s">
        <v>78</v>
      </c>
      <c r="E17" s="113">
        <v>21.87</v>
      </c>
      <c r="F17" s="113">
        <v>22.1</v>
      </c>
      <c r="G17" s="113">
        <v>21.101960851186501</v>
      </c>
    </row>
    <row r="18" spans="1:7">
      <c r="A18" s="51" t="s">
        <v>121</v>
      </c>
      <c r="B18" s="77" t="s">
        <v>122</v>
      </c>
      <c r="C18" s="57" t="s">
        <v>5</v>
      </c>
      <c r="D18" s="98"/>
      <c r="E18" s="113">
        <v>12.821106726834838</v>
      </c>
      <c r="F18" s="113">
        <v>12.74471875942092</v>
      </c>
      <c r="G18" s="113">
        <v>12.023992135549506</v>
      </c>
    </row>
    <row r="19" spans="1:7" ht="25.5" customHeight="1">
      <c r="A19" s="83" t="s">
        <v>123</v>
      </c>
      <c r="B19" s="81" t="s">
        <v>124</v>
      </c>
      <c r="C19" s="57" t="s">
        <v>105</v>
      </c>
      <c r="D19" s="98"/>
      <c r="E19" s="113">
        <v>401.50659963353797</v>
      </c>
      <c r="F19" s="113">
        <v>413.72240150866702</v>
      </c>
      <c r="G19" s="113">
        <v>421.88263999999998</v>
      </c>
    </row>
    <row r="20" spans="1:7" ht="25.5" customHeight="1">
      <c r="A20" s="83" t="s">
        <v>11</v>
      </c>
      <c r="B20" s="81" t="s">
        <v>125</v>
      </c>
      <c r="C20" s="57" t="s">
        <v>5</v>
      </c>
      <c r="D20" s="99"/>
      <c r="E20" s="115">
        <v>-10.14</v>
      </c>
      <c r="F20" s="115">
        <v>-11.413477574908777</v>
      </c>
      <c r="G20" s="115">
        <v>-5.9634558595286933</v>
      </c>
    </row>
    <row r="21" spans="1:7">
      <c r="A21" s="83" t="s">
        <v>12</v>
      </c>
      <c r="B21" s="78" t="s">
        <v>126</v>
      </c>
      <c r="C21" s="57" t="s">
        <v>106</v>
      </c>
      <c r="D21" s="99"/>
      <c r="E21" s="113">
        <v>5.6043111598059738</v>
      </c>
      <c r="F21" s="113">
        <v>5.5680708423039276</v>
      </c>
      <c r="G21" s="113">
        <v>5.8285709049896672</v>
      </c>
    </row>
    <row r="22" spans="1:7" ht="33" customHeight="1">
      <c r="A22" s="83" t="s">
        <v>79</v>
      </c>
      <c r="B22" s="78" t="s">
        <v>127</v>
      </c>
      <c r="C22" s="57" t="s">
        <v>5</v>
      </c>
      <c r="D22" s="99"/>
      <c r="E22" s="116">
        <v>42.02</v>
      </c>
      <c r="F22" s="116">
        <v>42.02</v>
      </c>
      <c r="G22" s="116">
        <v>42.16</v>
      </c>
    </row>
    <row r="23" spans="1:7" ht="25.5" customHeight="1">
      <c r="A23" s="94" t="s">
        <v>202</v>
      </c>
      <c r="B23" s="58" t="s">
        <v>67</v>
      </c>
      <c r="C23" s="42"/>
      <c r="D23" s="43"/>
      <c r="E23" s="117"/>
      <c r="F23" s="117"/>
      <c r="G23" s="117"/>
    </row>
    <row r="24" spans="1:7" ht="51" customHeight="1">
      <c r="A24" s="51" t="s">
        <v>13</v>
      </c>
      <c r="B24" s="67" t="s">
        <v>128</v>
      </c>
      <c r="C24" s="59" t="s">
        <v>2</v>
      </c>
      <c r="D24" s="70"/>
      <c r="E24" s="113">
        <v>1724.1444284500001</v>
      </c>
      <c r="F24" s="113">
        <v>2194.8181573250099</v>
      </c>
      <c r="G24" s="113">
        <v>3739.60525925</v>
      </c>
    </row>
    <row r="25" spans="1:7">
      <c r="A25" s="51" t="s">
        <v>14</v>
      </c>
      <c r="B25" s="77" t="s">
        <v>129</v>
      </c>
      <c r="C25" s="57" t="s">
        <v>2</v>
      </c>
      <c r="D25" s="68"/>
      <c r="E25" s="113">
        <v>1724.1444284500001</v>
      </c>
      <c r="F25" s="113">
        <v>2194.8181573250099</v>
      </c>
      <c r="G25" s="113">
        <v>3739.60525925</v>
      </c>
    </row>
    <row r="26" spans="1:7" ht="50.25" customHeight="1">
      <c r="A26" s="51" t="s">
        <v>15</v>
      </c>
      <c r="B26" s="77" t="s">
        <v>130</v>
      </c>
      <c r="C26" s="21"/>
      <c r="D26" s="68"/>
      <c r="E26" s="115">
        <v>0.34615170423691072</v>
      </c>
      <c r="F26" s="115">
        <v>0.44187722816378672</v>
      </c>
      <c r="G26" s="115">
        <v>0.83613175524822214</v>
      </c>
    </row>
    <row r="27" spans="1:7" ht="46.5">
      <c r="A27" s="51" t="s">
        <v>16</v>
      </c>
      <c r="B27" s="77" t="s">
        <v>131</v>
      </c>
      <c r="C27" s="21"/>
      <c r="D27" s="68"/>
      <c r="E27" s="115">
        <f>E26</f>
        <v>0.34615170423691072</v>
      </c>
      <c r="F27" s="115">
        <v>0.44187722816378672</v>
      </c>
      <c r="G27" s="115">
        <v>0.83613175524822214</v>
      </c>
    </row>
    <row r="28" spans="1:7" ht="25.5" customHeight="1">
      <c r="A28" s="51" t="s">
        <v>17</v>
      </c>
      <c r="B28" s="77" t="s">
        <v>132</v>
      </c>
      <c r="C28" s="57" t="s">
        <v>2</v>
      </c>
      <c r="D28" s="68"/>
      <c r="E28" s="113">
        <v>21339.167251999999</v>
      </c>
      <c r="F28" s="113">
        <v>21371.125176000001</v>
      </c>
      <c r="G28" s="113">
        <v>19663.025292999999</v>
      </c>
    </row>
    <row r="29" spans="1:7" ht="25.5" customHeight="1">
      <c r="A29" s="51" t="s">
        <v>18</v>
      </c>
      <c r="B29" s="77" t="s">
        <v>133</v>
      </c>
      <c r="C29" s="57" t="s">
        <v>2</v>
      </c>
      <c r="D29" s="68"/>
      <c r="E29" s="113">
        <v>1709.8277619999999</v>
      </c>
      <c r="F29" s="113">
        <v>1735.071946</v>
      </c>
      <c r="G29" s="113">
        <v>1350.726739</v>
      </c>
    </row>
    <row r="30" spans="1:7" ht="55.5" customHeight="1">
      <c r="A30" s="51" t="s">
        <v>19</v>
      </c>
      <c r="B30" s="77" t="s">
        <v>134</v>
      </c>
      <c r="C30" s="21" t="s">
        <v>5</v>
      </c>
      <c r="D30" s="68"/>
      <c r="E30" s="115">
        <v>34.33</v>
      </c>
      <c r="F30" s="115">
        <v>34.931767790700775</v>
      </c>
      <c r="G30" s="115">
        <v>30.200661320037327</v>
      </c>
    </row>
    <row r="31" spans="1:7" ht="52.5" customHeight="1">
      <c r="A31" s="51" t="s">
        <v>20</v>
      </c>
      <c r="B31" s="77" t="s">
        <v>135</v>
      </c>
      <c r="C31" s="21" t="s">
        <v>5</v>
      </c>
      <c r="D31" s="68"/>
      <c r="E31" s="115">
        <v>18.07</v>
      </c>
      <c r="F31" s="115">
        <v>18.72</v>
      </c>
      <c r="G31" s="115">
        <v>14.612913179514894</v>
      </c>
    </row>
    <row r="32" spans="1:7" ht="56.25" customHeight="1">
      <c r="A32" s="51" t="s">
        <v>21</v>
      </c>
      <c r="B32" s="77" t="s">
        <v>136</v>
      </c>
      <c r="C32" s="21" t="s">
        <v>5</v>
      </c>
      <c r="D32" s="68"/>
      <c r="E32" s="115">
        <v>8.01</v>
      </c>
      <c r="F32" s="115">
        <v>8.1199999999999992</v>
      </c>
      <c r="G32" s="115">
        <v>6.8693739588528935</v>
      </c>
    </row>
    <row r="33" spans="1:7" ht="46.5">
      <c r="A33" s="51" t="s">
        <v>22</v>
      </c>
      <c r="B33" s="77" t="s">
        <v>137</v>
      </c>
      <c r="C33" s="21" t="s">
        <v>5</v>
      </c>
      <c r="D33" s="68"/>
      <c r="E33" s="115">
        <v>18.37</v>
      </c>
      <c r="F33" s="115">
        <v>19</v>
      </c>
      <c r="G33" s="115">
        <v>14.872728593824808</v>
      </c>
    </row>
    <row r="34" spans="1:7" ht="45.75" customHeight="1">
      <c r="A34" s="51" t="s">
        <v>23</v>
      </c>
      <c r="B34" s="77" t="s">
        <v>138</v>
      </c>
      <c r="C34" s="57" t="s">
        <v>2</v>
      </c>
      <c r="D34" s="68"/>
      <c r="E34" s="113">
        <v>1652.5887154866</v>
      </c>
      <c r="F34" s="113">
        <v>1633.9224806597999</v>
      </c>
      <c r="G34" s="113">
        <v>1628.8845861029999</v>
      </c>
    </row>
    <row r="35" spans="1:7" ht="80.25" customHeight="1">
      <c r="A35" s="51" t="s">
        <v>24</v>
      </c>
      <c r="B35" s="77" t="s">
        <v>139</v>
      </c>
      <c r="C35" s="57" t="s">
        <v>2</v>
      </c>
      <c r="D35" s="68"/>
      <c r="E35" s="113">
        <v>1251.0821149999999</v>
      </c>
      <c r="F35" s="113">
        <v>1220.200079</v>
      </c>
      <c r="G35" s="113">
        <v>1207.0019460000001</v>
      </c>
    </row>
    <row r="36" spans="1:7" ht="78.75" customHeight="1">
      <c r="A36" s="51" t="s">
        <v>25</v>
      </c>
      <c r="B36" s="77" t="s">
        <v>140</v>
      </c>
      <c r="C36" s="21" t="s">
        <v>5</v>
      </c>
      <c r="D36" s="68"/>
      <c r="E36" s="115">
        <v>6.25</v>
      </c>
      <c r="F36" s="115">
        <v>6.26</v>
      </c>
      <c r="G36" s="115">
        <v>6.1181705317658928</v>
      </c>
    </row>
    <row r="37" spans="1:7" ht="21.75" customHeight="1">
      <c r="A37" s="51" t="s">
        <v>26</v>
      </c>
      <c r="B37" s="77" t="s">
        <v>141</v>
      </c>
      <c r="C37" s="57" t="s">
        <v>2</v>
      </c>
      <c r="D37" s="68"/>
      <c r="E37" s="133">
        <v>591.46688102999406</v>
      </c>
      <c r="F37" s="133">
        <v>427.37148000000002</v>
      </c>
      <c r="G37" s="113">
        <v>454.33372729000001</v>
      </c>
    </row>
    <row r="38" spans="1:7" ht="46.5">
      <c r="A38" s="51" t="s">
        <v>27</v>
      </c>
      <c r="B38" s="77" t="s">
        <v>142</v>
      </c>
      <c r="C38" s="21" t="s">
        <v>5</v>
      </c>
      <c r="D38" s="68"/>
      <c r="E38" s="116">
        <v>88.46</v>
      </c>
      <c r="F38" s="116">
        <v>88.57</v>
      </c>
      <c r="G38" s="116">
        <v>90.604100872126054</v>
      </c>
    </row>
    <row r="39" spans="1:7" ht="64.5" customHeight="1">
      <c r="A39" s="51" t="s">
        <v>28</v>
      </c>
      <c r="B39" s="77" t="s">
        <v>143</v>
      </c>
      <c r="C39" s="21" t="s">
        <v>5</v>
      </c>
      <c r="D39" s="68"/>
      <c r="E39" s="115">
        <v>29.36</v>
      </c>
      <c r="F39" s="115">
        <v>27.82</v>
      </c>
      <c r="G39" s="115">
        <v>29.32684220180964</v>
      </c>
    </row>
    <row r="40" spans="1:7" ht="50.25" customHeight="1">
      <c r="A40" s="51" t="s">
        <v>29</v>
      </c>
      <c r="B40" s="78" t="s">
        <v>144</v>
      </c>
      <c r="C40" s="21" t="s">
        <v>5</v>
      </c>
      <c r="D40" s="68"/>
      <c r="E40" s="115">
        <v>0.83</v>
      </c>
      <c r="F40" s="115">
        <v>0.84</v>
      </c>
      <c r="G40" s="115">
        <v>0.82113027936489125</v>
      </c>
    </row>
    <row r="41" spans="1:7">
      <c r="A41" s="51" t="s">
        <v>30</v>
      </c>
      <c r="B41" s="78" t="s">
        <v>145</v>
      </c>
      <c r="C41" s="22"/>
      <c r="D41" s="68"/>
      <c r="E41" s="118">
        <v>8.0004059159893934</v>
      </c>
      <c r="F41" s="118">
        <v>7.85</v>
      </c>
      <c r="G41" s="118">
        <v>8.3167053731135798</v>
      </c>
    </row>
    <row r="42" spans="1:7" ht="69.75">
      <c r="A42" s="51" t="s">
        <v>31</v>
      </c>
      <c r="B42" s="78" t="s">
        <v>146</v>
      </c>
      <c r="C42" s="22" t="s">
        <v>5</v>
      </c>
      <c r="D42" s="66" t="s">
        <v>6</v>
      </c>
      <c r="E42" s="115">
        <v>16.53</v>
      </c>
      <c r="F42" s="115">
        <v>21.09</v>
      </c>
      <c r="G42" s="115">
        <v>17.390083742769665</v>
      </c>
    </row>
    <row r="43" spans="1:7" ht="53.25" customHeight="1">
      <c r="A43" s="51" t="s">
        <v>32</v>
      </c>
      <c r="B43" s="40" t="s">
        <v>155</v>
      </c>
      <c r="C43" s="21" t="s">
        <v>5</v>
      </c>
      <c r="D43" s="66" t="s">
        <v>80</v>
      </c>
      <c r="E43" s="115">
        <v>0</v>
      </c>
      <c r="F43" s="115">
        <v>0</v>
      </c>
      <c r="G43" s="115">
        <v>0</v>
      </c>
    </row>
    <row r="44" spans="1:7" ht="93">
      <c r="A44" s="112" t="s">
        <v>33</v>
      </c>
      <c r="B44" s="67" t="s">
        <v>147</v>
      </c>
      <c r="C44" s="41" t="s">
        <v>5</v>
      </c>
      <c r="D44" s="66" t="s">
        <v>6</v>
      </c>
      <c r="E44" s="115">
        <v>0.62</v>
      </c>
      <c r="F44" s="115">
        <v>0.34039837896308556</v>
      </c>
      <c r="G44" s="115">
        <v>0.49434284225562386</v>
      </c>
    </row>
    <row r="45" spans="1:7" ht="139.5">
      <c r="A45" s="51" t="s">
        <v>34</v>
      </c>
      <c r="B45" s="77" t="s">
        <v>148</v>
      </c>
      <c r="C45" s="21" t="s">
        <v>5</v>
      </c>
      <c r="D45" s="66" t="s">
        <v>81</v>
      </c>
      <c r="E45" s="115">
        <v>0</v>
      </c>
      <c r="F45" s="115">
        <v>0</v>
      </c>
      <c r="G45" s="115">
        <v>0</v>
      </c>
    </row>
    <row r="46" spans="1:7" ht="51" customHeight="1">
      <c r="A46" s="51" t="s">
        <v>35</v>
      </c>
      <c r="B46" s="77" t="s">
        <v>149</v>
      </c>
      <c r="C46" s="57" t="s">
        <v>5</v>
      </c>
      <c r="D46" s="66" t="s">
        <v>81</v>
      </c>
      <c r="E46" s="115">
        <v>4.74</v>
      </c>
      <c r="F46" s="115">
        <v>4.8259232604431794</v>
      </c>
      <c r="G46" s="115">
        <v>5.4125469787370086</v>
      </c>
    </row>
    <row r="47" spans="1:7" ht="72.75" customHeight="1">
      <c r="A47" s="51" t="s">
        <v>36</v>
      </c>
      <c r="B47" s="79" t="s">
        <v>156</v>
      </c>
      <c r="C47" s="57" t="s">
        <v>5</v>
      </c>
      <c r="D47" s="66" t="s">
        <v>7</v>
      </c>
      <c r="E47" s="115">
        <v>11.59</v>
      </c>
      <c r="F47" s="115">
        <v>11.178344892341055</v>
      </c>
      <c r="G47" s="115">
        <v>11.937046074133315</v>
      </c>
    </row>
    <row r="48" spans="1:7" ht="46.5">
      <c r="A48" s="51" t="s">
        <v>37</v>
      </c>
      <c r="B48" s="79" t="s">
        <v>150</v>
      </c>
      <c r="C48" s="57" t="s">
        <v>5</v>
      </c>
      <c r="D48" s="71"/>
      <c r="E48" s="115">
        <v>5.55</v>
      </c>
      <c r="F48" s="115">
        <v>5.6636370353161114</v>
      </c>
      <c r="G48" s="115">
        <v>5.33</v>
      </c>
    </row>
    <row r="49" spans="1:7" ht="46.5">
      <c r="A49" s="51" t="s">
        <v>38</v>
      </c>
      <c r="B49" s="79" t="s">
        <v>151</v>
      </c>
      <c r="C49" s="57"/>
      <c r="D49" s="69"/>
      <c r="E49" s="118">
        <v>0.75014134386798337</v>
      </c>
      <c r="F49" s="118">
        <v>0.762901406448665</v>
      </c>
      <c r="G49" s="118">
        <v>0.68753095305571021</v>
      </c>
    </row>
    <row r="50" spans="1:7">
      <c r="A50" s="51" t="s">
        <v>82</v>
      </c>
      <c r="B50" s="79" t="s">
        <v>152</v>
      </c>
      <c r="C50" s="57" t="s">
        <v>2</v>
      </c>
      <c r="D50" s="69"/>
      <c r="E50" s="113">
        <v>5628.0597646599999</v>
      </c>
      <c r="F50" s="113">
        <v>5374.74256246001</v>
      </c>
      <c r="G50" s="113">
        <v>4159.4493596100001</v>
      </c>
    </row>
    <row r="51" spans="1:7" ht="46.5">
      <c r="A51" s="51" t="s">
        <v>83</v>
      </c>
      <c r="B51" s="77" t="s">
        <v>153</v>
      </c>
      <c r="C51" s="57"/>
      <c r="D51" s="69"/>
      <c r="E51" s="119">
        <v>7.98</v>
      </c>
      <c r="F51" s="119">
        <v>7.7823887877255391</v>
      </c>
      <c r="G51" s="119">
        <v>11.70816546413397</v>
      </c>
    </row>
    <row r="52" spans="1:7">
      <c r="A52" s="51" t="s">
        <v>84</v>
      </c>
      <c r="B52" s="79" t="s">
        <v>154</v>
      </c>
      <c r="C52" s="57" t="s">
        <v>5</v>
      </c>
      <c r="D52" s="69" t="s">
        <v>8</v>
      </c>
      <c r="E52" s="120">
        <v>33.99</v>
      </c>
      <c r="F52" s="120">
        <v>32.880000000000003</v>
      </c>
      <c r="G52" s="120">
        <v>34.39</v>
      </c>
    </row>
    <row r="53" spans="1:7" ht="27" customHeight="1">
      <c r="A53" s="93" t="s">
        <v>201</v>
      </c>
      <c r="B53" s="60" t="s">
        <v>68</v>
      </c>
      <c r="C53" s="31"/>
      <c r="D53" s="102"/>
      <c r="E53" s="121"/>
      <c r="F53" s="121"/>
      <c r="G53" s="121"/>
    </row>
    <row r="54" spans="1:7" ht="22.5" customHeight="1">
      <c r="A54" s="52" t="s">
        <v>39</v>
      </c>
      <c r="B54" s="14" t="s">
        <v>157</v>
      </c>
      <c r="C54" s="23" t="s">
        <v>5</v>
      </c>
      <c r="D54" s="100"/>
      <c r="E54" s="120">
        <v>2.61</v>
      </c>
      <c r="F54" s="120">
        <v>2.6064214584870657</v>
      </c>
      <c r="G54" s="120">
        <v>2.0747209775508573</v>
      </c>
    </row>
    <row r="55" spans="1:7" ht="36" customHeight="1">
      <c r="A55" s="52" t="s">
        <v>40</v>
      </c>
      <c r="B55" s="16" t="s">
        <v>158</v>
      </c>
      <c r="C55" s="23" t="s">
        <v>5</v>
      </c>
      <c r="D55" s="100"/>
      <c r="E55" s="120">
        <v>17.940000000000001</v>
      </c>
      <c r="F55" s="120">
        <v>18.012167726455679</v>
      </c>
      <c r="G55" s="120">
        <v>13.8</v>
      </c>
    </row>
    <row r="56" spans="1:7" ht="22.5" customHeight="1">
      <c r="A56" s="52" t="s">
        <v>41</v>
      </c>
      <c r="B56" s="15" t="s">
        <v>159</v>
      </c>
      <c r="C56" s="23" t="s">
        <v>5</v>
      </c>
      <c r="D56" s="100"/>
      <c r="E56" s="120">
        <v>48.7</v>
      </c>
      <c r="F56" s="120">
        <v>49.038224775656062</v>
      </c>
      <c r="G56" s="120">
        <v>47.290415920038647</v>
      </c>
    </row>
    <row r="57" spans="1:7" ht="33" customHeight="1">
      <c r="A57" s="52" t="s">
        <v>42</v>
      </c>
      <c r="B57" s="16" t="s">
        <v>160</v>
      </c>
      <c r="C57" s="23" t="s">
        <v>5</v>
      </c>
      <c r="D57" s="100"/>
      <c r="E57" s="120">
        <v>56.19</v>
      </c>
      <c r="F57" s="120">
        <v>56.195439505911182</v>
      </c>
      <c r="G57" s="120">
        <v>60.86</v>
      </c>
    </row>
    <row r="58" spans="1:7" ht="45.75" customHeight="1">
      <c r="A58" s="52" t="s">
        <v>43</v>
      </c>
      <c r="B58" s="17" t="s">
        <v>161</v>
      </c>
      <c r="C58" s="23" t="s">
        <v>5</v>
      </c>
      <c r="D58" s="100"/>
      <c r="E58" s="122">
        <v>7.23</v>
      </c>
      <c r="F58" s="122">
        <v>6.997455214552657</v>
      </c>
      <c r="G58" s="122">
        <v>5.3819891963981847</v>
      </c>
    </row>
    <row r="59" spans="1:7" ht="33.75" customHeight="1">
      <c r="A59" s="52" t="s">
        <v>44</v>
      </c>
      <c r="B59" s="17" t="s">
        <v>162</v>
      </c>
      <c r="C59" s="23" t="s">
        <v>5</v>
      </c>
      <c r="D59" s="100"/>
      <c r="E59" s="118">
        <v>5.3458458757550664</v>
      </c>
      <c r="F59" s="118">
        <v>5.24</v>
      </c>
      <c r="G59" s="118">
        <v>4.2100212856175823</v>
      </c>
    </row>
    <row r="60" spans="1:7" ht="27" customHeight="1">
      <c r="A60" s="52" t="s">
        <v>45</v>
      </c>
      <c r="B60" s="37" t="s">
        <v>163</v>
      </c>
      <c r="C60" s="21" t="s">
        <v>5</v>
      </c>
      <c r="D60" s="96"/>
      <c r="E60" s="120">
        <v>147.44</v>
      </c>
      <c r="F60" s="120">
        <v>148.68299922476365</v>
      </c>
      <c r="G60" s="120">
        <v>142.68</v>
      </c>
    </row>
    <row r="61" spans="1:7" ht="22.5" customHeight="1">
      <c r="A61" s="92" t="s">
        <v>200</v>
      </c>
      <c r="B61" s="61" t="s">
        <v>69</v>
      </c>
      <c r="C61" s="32"/>
      <c r="D61" s="32"/>
      <c r="E61" s="123"/>
      <c r="F61" s="123"/>
      <c r="G61" s="123"/>
    </row>
    <row r="62" spans="1:7" ht="28.5" customHeight="1">
      <c r="A62" s="51" t="s">
        <v>46</v>
      </c>
      <c r="B62" s="37" t="s">
        <v>164</v>
      </c>
      <c r="C62" s="21" t="s">
        <v>5</v>
      </c>
      <c r="D62" s="101" t="s">
        <v>9</v>
      </c>
      <c r="E62" s="115">
        <v>0.81</v>
      </c>
      <c r="F62" s="115">
        <v>0.8</v>
      </c>
      <c r="G62" s="115">
        <v>0.7</v>
      </c>
    </row>
    <row r="63" spans="1:7" ht="27" customHeight="1">
      <c r="A63" s="51" t="s">
        <v>47</v>
      </c>
      <c r="B63" s="37" t="s">
        <v>208</v>
      </c>
      <c r="C63" s="21" t="s">
        <v>5</v>
      </c>
      <c r="D63" s="101"/>
      <c r="E63" s="115">
        <v>141.56</v>
      </c>
      <c r="F63" s="115">
        <v>139.22999999999999</v>
      </c>
      <c r="G63" s="115">
        <v>281.22000000000003</v>
      </c>
    </row>
    <row r="64" spans="1:7" ht="27" customHeight="1">
      <c r="A64" s="51" t="s">
        <v>48</v>
      </c>
      <c r="B64" s="17" t="s">
        <v>165</v>
      </c>
      <c r="C64" s="21"/>
      <c r="D64" s="101" t="s">
        <v>85</v>
      </c>
      <c r="E64" s="124"/>
      <c r="F64" s="124"/>
      <c r="G64" s="124"/>
    </row>
    <row r="65" spans="1:7" ht="27" customHeight="1">
      <c r="A65" s="51" t="s">
        <v>86</v>
      </c>
      <c r="B65" s="17" t="s">
        <v>166</v>
      </c>
      <c r="C65" s="21"/>
      <c r="D65" s="101"/>
      <c r="E65" s="115">
        <v>1.97</v>
      </c>
      <c r="F65" s="115">
        <v>1.88</v>
      </c>
      <c r="G65" s="115">
        <v>1.9716911814147426</v>
      </c>
    </row>
    <row r="66" spans="1:7" ht="27" customHeight="1">
      <c r="A66" s="51" t="s">
        <v>87</v>
      </c>
      <c r="B66" s="17" t="s">
        <v>167</v>
      </c>
      <c r="C66" s="21"/>
      <c r="D66" s="101"/>
      <c r="E66" s="115">
        <v>23.84</v>
      </c>
      <c r="F66" s="115">
        <v>22.75</v>
      </c>
      <c r="G66" s="115">
        <v>19.977595513232146</v>
      </c>
    </row>
    <row r="67" spans="1:7" ht="27" customHeight="1">
      <c r="A67" s="51" t="s">
        <v>88</v>
      </c>
      <c r="B67" s="17" t="s">
        <v>168</v>
      </c>
      <c r="C67" s="21"/>
      <c r="D67" s="101"/>
      <c r="E67" s="115">
        <v>20.16</v>
      </c>
      <c r="F67" s="115">
        <v>18.13</v>
      </c>
      <c r="G67" s="115">
        <v>15.054369492308316</v>
      </c>
    </row>
    <row r="68" spans="1:7" ht="27" customHeight="1">
      <c r="A68" s="51" t="s">
        <v>89</v>
      </c>
      <c r="B68" s="17" t="s">
        <v>169</v>
      </c>
      <c r="C68" s="21"/>
      <c r="D68" s="101"/>
      <c r="E68" s="115">
        <v>13.5</v>
      </c>
      <c r="F68" s="115">
        <v>13.08</v>
      </c>
      <c r="G68" s="115">
        <v>13.912162244913448</v>
      </c>
    </row>
    <row r="69" spans="1:7" ht="27" customHeight="1">
      <c r="A69" s="51" t="s">
        <v>90</v>
      </c>
      <c r="B69" s="17" t="s">
        <v>170</v>
      </c>
      <c r="C69" s="21"/>
      <c r="D69" s="101"/>
      <c r="E69" s="115">
        <v>9.82</v>
      </c>
      <c r="F69" s="115">
        <v>9.83</v>
      </c>
      <c r="G69" s="115">
        <v>10.055267430647987</v>
      </c>
    </row>
    <row r="70" spans="1:7" ht="53.25" customHeight="1">
      <c r="A70" s="51" t="s">
        <v>49</v>
      </c>
      <c r="B70" s="17" t="s">
        <v>171</v>
      </c>
      <c r="C70" s="21" t="s">
        <v>5</v>
      </c>
      <c r="D70" s="96"/>
      <c r="E70" s="118">
        <v>63.57</v>
      </c>
      <c r="F70" s="118">
        <v>63.66</v>
      </c>
      <c r="G70" s="118">
        <v>66.616006949063404</v>
      </c>
    </row>
    <row r="71" spans="1:7" ht="57.75" customHeight="1">
      <c r="A71" s="51" t="s">
        <v>50</v>
      </c>
      <c r="B71" s="15" t="s">
        <v>172</v>
      </c>
      <c r="C71" s="21" t="s">
        <v>5</v>
      </c>
      <c r="D71" s="103"/>
      <c r="E71" s="118">
        <v>36.42</v>
      </c>
      <c r="F71" s="118">
        <v>36.284676839182403</v>
      </c>
      <c r="G71" s="118">
        <v>33.319452579227701</v>
      </c>
    </row>
    <row r="72" spans="1:7" ht="46.5">
      <c r="A72" s="51" t="s">
        <v>51</v>
      </c>
      <c r="B72" s="15" t="s">
        <v>173</v>
      </c>
      <c r="C72" s="21" t="s">
        <v>75</v>
      </c>
      <c r="D72" s="104"/>
      <c r="E72" s="118">
        <v>45.52</v>
      </c>
      <c r="F72" s="118">
        <v>45.610995585852997</v>
      </c>
      <c r="G72" s="118">
        <v>44.72</v>
      </c>
    </row>
    <row r="73" spans="1:7" ht="57.75" customHeight="1">
      <c r="A73" s="51" t="s">
        <v>52</v>
      </c>
      <c r="B73" s="15" t="s">
        <v>177</v>
      </c>
      <c r="C73" s="21" t="s">
        <v>2</v>
      </c>
      <c r="D73" s="105"/>
      <c r="E73" s="125">
        <v>4.39261268</v>
      </c>
      <c r="F73" s="125">
        <v>15.171967179999999</v>
      </c>
      <c r="G73" s="125">
        <v>18.458237310000001</v>
      </c>
    </row>
    <row r="74" spans="1:7">
      <c r="A74" s="51" t="s">
        <v>53</v>
      </c>
      <c r="B74" s="15" t="s">
        <v>176</v>
      </c>
      <c r="C74" s="57" t="s">
        <v>2</v>
      </c>
      <c r="D74" s="105"/>
      <c r="E74" s="125">
        <v>0.76410148</v>
      </c>
      <c r="F74" s="125">
        <v>0.80273930999999998</v>
      </c>
      <c r="G74" s="120">
        <v>1.19164363</v>
      </c>
    </row>
    <row r="75" spans="1:7" ht="61.5" customHeight="1">
      <c r="A75" s="51" t="s">
        <v>54</v>
      </c>
      <c r="B75" s="15" t="s">
        <v>174</v>
      </c>
      <c r="C75" s="57"/>
      <c r="D75" s="106"/>
      <c r="E75" s="115">
        <v>8.8189268842262664E-4</v>
      </c>
      <c r="F75" s="115">
        <v>3.054534053728256E-3</v>
      </c>
      <c r="G75" s="115">
        <v>4.1270447790240318E-3</v>
      </c>
    </row>
    <row r="76" spans="1:7" ht="55.5" customHeight="1">
      <c r="A76" s="51" t="s">
        <v>91</v>
      </c>
      <c r="B76" s="38" t="s">
        <v>175</v>
      </c>
      <c r="C76" s="39"/>
      <c r="D76" s="107"/>
      <c r="E76" s="115">
        <v>1.5340653900423288E-4</v>
      </c>
      <c r="F76" s="115">
        <v>1.6161348950804435E-4</v>
      </c>
      <c r="G76" s="115">
        <v>3.8606072780290493E-3</v>
      </c>
    </row>
    <row r="77" spans="1:7" ht="32.25" customHeight="1">
      <c r="A77" s="91" t="s">
        <v>199</v>
      </c>
      <c r="B77" s="62" t="s">
        <v>70</v>
      </c>
      <c r="C77" s="88"/>
      <c r="D77" s="108"/>
      <c r="E77" s="126"/>
      <c r="F77" s="126"/>
      <c r="G77" s="126"/>
    </row>
    <row r="78" spans="1:7" ht="50.25" customHeight="1">
      <c r="A78" s="53" t="s">
        <v>55</v>
      </c>
      <c r="B78" s="87" t="s">
        <v>178</v>
      </c>
      <c r="C78" s="21" t="s">
        <v>5</v>
      </c>
      <c r="D78" s="109"/>
      <c r="E78" s="122">
        <v>35.522327518025882</v>
      </c>
      <c r="F78" s="122">
        <v>35.580018970152111</v>
      </c>
      <c r="G78" s="122">
        <v>36.816877435343066</v>
      </c>
    </row>
    <row r="79" spans="1:7" ht="62.25" customHeight="1">
      <c r="A79" s="53" t="s">
        <v>56</v>
      </c>
      <c r="B79" s="87" t="s">
        <v>179</v>
      </c>
      <c r="C79" s="21" t="s">
        <v>5</v>
      </c>
      <c r="D79" s="109"/>
      <c r="E79" s="122">
        <v>35.366926713763391</v>
      </c>
      <c r="F79" s="122">
        <v>35.740700228956229</v>
      </c>
      <c r="G79" s="122">
        <v>37.149635982887354</v>
      </c>
    </row>
    <row r="80" spans="1:7" ht="51.75" customHeight="1">
      <c r="A80" s="53" t="s">
        <v>57</v>
      </c>
      <c r="B80" s="87" t="s">
        <v>180</v>
      </c>
      <c r="C80" s="21" t="s">
        <v>5</v>
      </c>
      <c r="D80" s="109"/>
      <c r="E80" s="122">
        <v>34.716431283008689</v>
      </c>
      <c r="F80" s="122">
        <v>34.704233451507598</v>
      </c>
      <c r="G80" s="122">
        <v>35.797365488650883</v>
      </c>
    </row>
    <row r="81" spans="1:7" ht="46.5">
      <c r="A81" s="53" t="s">
        <v>58</v>
      </c>
      <c r="B81" s="87" t="s">
        <v>181</v>
      </c>
      <c r="C81" s="21" t="s">
        <v>5</v>
      </c>
      <c r="D81" s="109"/>
      <c r="E81" s="122">
        <v>41.689317078599117</v>
      </c>
      <c r="F81" s="122">
        <v>42.159566159416286</v>
      </c>
      <c r="G81" s="122">
        <v>43.523348611279985</v>
      </c>
    </row>
    <row r="82" spans="1:7" ht="46.5">
      <c r="A82" s="85" t="s">
        <v>92</v>
      </c>
      <c r="B82" s="86" t="s">
        <v>182</v>
      </c>
      <c r="C82" s="21"/>
      <c r="D82" s="98" t="s">
        <v>93</v>
      </c>
      <c r="E82" s="122">
        <v>0.54</v>
      </c>
      <c r="F82" s="122">
        <v>0.09</v>
      </c>
      <c r="G82" s="122">
        <v>0.1</v>
      </c>
    </row>
    <row r="83" spans="1:7" ht="46.5">
      <c r="A83" s="85" t="s">
        <v>94</v>
      </c>
      <c r="B83" s="86" t="s">
        <v>183</v>
      </c>
      <c r="C83" s="21"/>
      <c r="D83" s="98" t="s">
        <v>95</v>
      </c>
      <c r="E83" s="122">
        <v>-0.45</v>
      </c>
      <c r="F83" s="122">
        <v>-0.86</v>
      </c>
      <c r="G83" s="122">
        <v>-1.53</v>
      </c>
    </row>
    <row r="84" spans="1:7" ht="46.5">
      <c r="A84" s="85" t="s">
        <v>96</v>
      </c>
      <c r="B84" s="86" t="s">
        <v>184</v>
      </c>
      <c r="C84" s="21"/>
      <c r="D84" s="98" t="s">
        <v>97</v>
      </c>
      <c r="E84" s="122">
        <v>0.56999999999999995</v>
      </c>
      <c r="F84" s="122">
        <v>0.11</v>
      </c>
      <c r="G84" s="122">
        <v>0.1</v>
      </c>
    </row>
    <row r="85" spans="1:7" ht="46.5">
      <c r="A85" s="85" t="s">
        <v>98</v>
      </c>
      <c r="B85" s="86" t="s">
        <v>185</v>
      </c>
      <c r="C85" s="21"/>
      <c r="D85" s="98" t="s">
        <v>99</v>
      </c>
      <c r="E85" s="122">
        <v>-0.49</v>
      </c>
      <c r="F85" s="122">
        <v>-1.44</v>
      </c>
      <c r="G85" s="122">
        <v>-3.01</v>
      </c>
    </row>
    <row r="86" spans="1:7" ht="162.75">
      <c r="A86" s="85" t="s">
        <v>100</v>
      </c>
      <c r="B86" s="86" t="s">
        <v>186</v>
      </c>
      <c r="C86" s="21"/>
      <c r="D86" s="98" t="s">
        <v>101</v>
      </c>
      <c r="E86" s="122">
        <v>0.44</v>
      </c>
      <c r="F86" s="122">
        <v>-0.45</v>
      </c>
      <c r="G86" s="122">
        <v>-0.9</v>
      </c>
    </row>
    <row r="87" spans="1:7" ht="45">
      <c r="A87" s="90" t="s">
        <v>102</v>
      </c>
      <c r="B87" s="62" t="s">
        <v>187</v>
      </c>
      <c r="C87" s="89" t="s">
        <v>106</v>
      </c>
      <c r="D87" s="110"/>
      <c r="E87" s="127"/>
      <c r="F87" s="127"/>
      <c r="G87" s="127"/>
    </row>
    <row r="88" spans="1:7" ht="46.5">
      <c r="A88" s="54" t="s">
        <v>59</v>
      </c>
      <c r="B88" s="86" t="s">
        <v>188</v>
      </c>
      <c r="C88" s="21" t="s">
        <v>5</v>
      </c>
      <c r="D88" s="110"/>
      <c r="E88" s="122">
        <v>32.619999999999997</v>
      </c>
      <c r="F88" s="122">
        <v>32.368429544264821</v>
      </c>
      <c r="G88" s="122">
        <v>31.380425742347612</v>
      </c>
    </row>
    <row r="89" spans="1:7" ht="46.5">
      <c r="A89" s="54" t="s">
        <v>60</v>
      </c>
      <c r="B89" s="86" t="s">
        <v>189</v>
      </c>
      <c r="C89" s="21" t="s">
        <v>5</v>
      </c>
      <c r="D89" s="110"/>
      <c r="E89" s="122">
        <v>34.25</v>
      </c>
      <c r="F89" s="122">
        <v>33.9321873835421</v>
      </c>
      <c r="G89" s="122">
        <v>34.070793333265421</v>
      </c>
    </row>
    <row r="90" spans="1:7">
      <c r="A90" s="90" t="s">
        <v>103</v>
      </c>
      <c r="B90" s="63" t="s">
        <v>71</v>
      </c>
      <c r="C90" s="33"/>
      <c r="D90" s="9"/>
      <c r="E90" s="128"/>
      <c r="F90" s="128"/>
      <c r="G90" s="128"/>
    </row>
    <row r="91" spans="1:7">
      <c r="A91" s="54" t="s">
        <v>104</v>
      </c>
      <c r="B91" s="18" t="s">
        <v>190</v>
      </c>
      <c r="C91" s="24" t="s">
        <v>10</v>
      </c>
      <c r="D91" s="111"/>
      <c r="E91" s="129">
        <v>2287</v>
      </c>
      <c r="F91" s="129">
        <v>2286</v>
      </c>
      <c r="G91" s="129">
        <v>2339</v>
      </c>
    </row>
    <row r="92" spans="1:7">
      <c r="A92" s="54" t="s">
        <v>191</v>
      </c>
      <c r="B92" s="18" t="s">
        <v>192</v>
      </c>
      <c r="C92" s="24" t="s">
        <v>10</v>
      </c>
      <c r="D92" s="111"/>
      <c r="E92" s="130">
        <v>124</v>
      </c>
      <c r="F92" s="130">
        <v>129</v>
      </c>
      <c r="G92" s="130">
        <v>144</v>
      </c>
    </row>
    <row r="93" spans="1:7">
      <c r="A93" s="55" t="s">
        <v>193</v>
      </c>
      <c r="B93" s="19" t="s">
        <v>194</v>
      </c>
      <c r="C93" s="24" t="s">
        <v>10</v>
      </c>
      <c r="D93" s="111"/>
      <c r="E93" s="129">
        <v>58</v>
      </c>
      <c r="F93" s="129">
        <v>58</v>
      </c>
      <c r="G93" s="129">
        <v>58</v>
      </c>
    </row>
    <row r="94" spans="1:7">
      <c r="A94" s="55" t="s">
        <v>195</v>
      </c>
      <c r="B94" s="19" t="s">
        <v>196</v>
      </c>
      <c r="C94" s="24" t="s">
        <v>10</v>
      </c>
      <c r="D94" s="111"/>
      <c r="E94" s="129">
        <v>66</v>
      </c>
      <c r="F94" s="129">
        <v>71</v>
      </c>
      <c r="G94" s="129">
        <v>86</v>
      </c>
    </row>
    <row r="95" spans="1:7" ht="24" thickBot="1">
      <c r="A95" s="55" t="s">
        <v>197</v>
      </c>
      <c r="B95" s="19" t="s">
        <v>198</v>
      </c>
      <c r="C95" s="24" t="s">
        <v>10</v>
      </c>
      <c r="D95" s="111"/>
      <c r="E95" s="131">
        <v>0</v>
      </c>
      <c r="F95" s="131">
        <v>0</v>
      </c>
      <c r="G95" s="131">
        <v>0</v>
      </c>
    </row>
    <row r="96" spans="1:7">
      <c r="A96" s="72"/>
      <c r="B96" s="73"/>
      <c r="C96" s="74"/>
      <c r="D96" s="75"/>
      <c r="E96" s="76"/>
      <c r="F96" s="76"/>
      <c r="G96" s="76"/>
    </row>
    <row r="97" spans="1:40" ht="46.5" customHeight="1">
      <c r="A97" s="56"/>
      <c r="B97" s="25" t="s">
        <v>76</v>
      </c>
      <c r="D97" s="25" t="s">
        <v>207</v>
      </c>
      <c r="E97" s="1"/>
      <c r="F97" s="1"/>
    </row>
    <row r="98" spans="1:40" ht="62.25" customHeight="1">
      <c r="A98" s="56"/>
      <c r="B98" s="25" t="s">
        <v>74</v>
      </c>
      <c r="C98" s="25"/>
      <c r="D98" s="25" t="s">
        <v>73</v>
      </c>
      <c r="E98" s="65"/>
    </row>
    <row r="99" spans="1:40" s="7" customFormat="1" ht="10.5" customHeight="1">
      <c r="A99" s="56"/>
      <c r="B99" s="25"/>
      <c r="C99" s="25"/>
      <c r="D99" s="4"/>
      <c r="E99" s="1"/>
      <c r="F99" s="1"/>
      <c r="G99" s="1"/>
      <c r="X99" s="6"/>
      <c r="Y99" s="6"/>
      <c r="Z99" s="6"/>
      <c r="AA99" s="6"/>
      <c r="AB99" s="6"/>
      <c r="AC99" s="6"/>
      <c r="AD99" s="6"/>
      <c r="AE99" s="6"/>
      <c r="AF99" s="6"/>
      <c r="AG99" s="6"/>
      <c r="AH99" s="6"/>
      <c r="AI99" s="6"/>
      <c r="AJ99" s="6"/>
      <c r="AK99" s="6"/>
      <c r="AL99" s="6"/>
      <c r="AM99" s="6"/>
      <c r="AN99" s="8"/>
    </row>
    <row r="100" spans="1:40" s="7" customFormat="1">
      <c r="A100" s="56"/>
      <c r="B100" s="12" t="s">
        <v>77</v>
      </c>
      <c r="C100" s="132">
        <v>44769</v>
      </c>
      <c r="D100" s="4"/>
      <c r="E100" s="1"/>
      <c r="F100" s="1"/>
      <c r="G100" s="1"/>
      <c r="H100" s="34"/>
      <c r="I100" s="34"/>
      <c r="J100" s="34"/>
      <c r="K100" s="34"/>
      <c r="L100" s="34"/>
      <c r="M100" s="34"/>
      <c r="N100" s="34"/>
      <c r="O100" s="34"/>
      <c r="P100" s="34"/>
      <c r="Q100" s="34"/>
      <c r="R100" s="34"/>
      <c r="S100" s="34"/>
      <c r="T100" s="34"/>
      <c r="U100" s="34"/>
      <c r="X100" s="6"/>
      <c r="Y100" s="6"/>
      <c r="Z100" s="6"/>
      <c r="AA100" s="6"/>
      <c r="AB100" s="6"/>
      <c r="AC100" s="6"/>
      <c r="AD100" s="6"/>
      <c r="AE100" s="6"/>
      <c r="AF100" s="6"/>
      <c r="AG100" s="6"/>
      <c r="AH100" s="6"/>
      <c r="AI100" s="6"/>
      <c r="AJ100" s="6"/>
      <c r="AK100" s="6"/>
      <c r="AL100" s="6"/>
      <c r="AM100" s="6"/>
      <c r="AN100" s="8"/>
    </row>
    <row r="101" spans="1:40" ht="27.75" customHeight="1"/>
    <row r="102" spans="1:40">
      <c r="A102" s="56"/>
      <c r="B102" s="25" t="s">
        <v>72</v>
      </c>
      <c r="C102" s="25"/>
      <c r="D102" s="4"/>
    </row>
    <row r="103" spans="1:40">
      <c r="C103" s="25"/>
      <c r="D103" s="4"/>
    </row>
  </sheetData>
  <mergeCells count="7">
    <mergeCell ref="D1:G1"/>
    <mergeCell ref="B6:G6"/>
    <mergeCell ref="A7:A8"/>
    <mergeCell ref="B7:B8"/>
    <mergeCell ref="C7:C8"/>
    <mergeCell ref="D7:D8"/>
    <mergeCell ref="E7:G7"/>
  </mergeCells>
  <pageMargins left="0.35" right="0.23622047244094491" top="0.39370078740157483" bottom="0.39370078740157483" header="0.31496062992125984" footer="0.31496062992125984"/>
  <pageSetup paperSize="9" scale="45" firstPageNumber="0" fitToHeight="4" orientation="portrait" r:id="rId1"/>
  <headerFooter alignWithMargins="0">
    <oddHeader>&amp;R&amp;"Arial,Regular"&amp;08&amp;KB3B3B3maib | public
document creat în cadrul băncii</oddHeader>
    <oddFooter>&amp;R&amp;12&amp;P</oddFooter>
    <evenHeader>&amp;L&amp;"Calibri,Regular"&amp;10&amp;K076A54MAIB | Public&amp;R&amp;"Arial,Regular"&amp;08&amp;KB3B3B3maib | public
document creat în cadrul băncii</evenHeader>
    <firstHeader>&amp;L&amp;"Calibri,Regular"&amp;10&amp;K076A54MAIB | Public&amp;R&amp;"Arial,Regular"&amp;08&amp;KB3B3B3maib | public
document creat în cadrul băncii</firstHeader>
  </headerFooter>
  <rowBreaks count="2" manualBreakCount="2">
    <brk id="41" max="6" man="1"/>
    <brk id="76" max="6"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hYmRmNDg4OC1kYzBkLTQ3NGUtOWM2OC01NjRiMjY4MmNiZWYiIG9yaWdpbj0idXNlclNlbGVjdGVkIiAvPjxVc2VyTmFtZT5NQUlCLUxPQ0FMXE9sZXNlYS5CZWplbmFydTwvVXNlck5hbWU+PERhdGVUaW1lPjIxLjA5LjIwMjAgMDU6NTM6MTg8L0RhdGVUaW1lPjxMYWJlbFN0cmluZz5UaGlzIGl0ZW0gaGFzIG5vIGNsYXNzaWZpY2F0aW9uPC9MYWJlbFN0cmluZz48L2l0ZW0+PGl0ZW0+PHNpc2wgc2lzbFZlcnNpb249IjAiIHBvbGljeT0iYWJkZjQ4ODgtZGMwZC00NzRlLTljNjgtNTY0YjI2ODJjYmVmIiBvcmlnaW49InVzZXJTZWxlY3RlZCI+PGVsZW1lbnQgdWlkPSJpZF9jbGFzc2lmaWNhdGlvbl9ub25idXNpbmVzcyIgdmFsdWU9IiIgeG1sbnM9Imh0dHA6Ly93d3cuYm9sZG9uamFtZXMuY29tLzIwMDgvMDEvc2llL2ludGVybmFsL2xhYmVsIiAvPjwvc2lzbD48VXNlck5hbWU+TUFJQi1MT0NBTFxPbGVzZWEuQmVqZW5hcnU8L1VzZXJOYW1lPjxEYXRlVGltZT4yMi4wMi4yMDIxIDExOjU4OjM2PC9EYXRlVGltZT48TGFiZWxTdHJpbmc+TUFJQiB8IFB1YmxpYzwvTGFiZWxTdHJpbmc+PC9pdGVtPjwvbGFiZWxIaXN0b3J5Pg==</Value>
</WrappedLabelHistory>
</file>

<file path=customXml/item2.xml><?xml version="1.0" encoding="utf-8"?>
<sisl xmlns:xsd="http://www.w3.org/2001/XMLSchema" xmlns:xsi="http://www.w3.org/2001/XMLSchema-instance" xmlns="http://www.boldonjames.com/2008/01/sie/internal/label" sislVersion="0" policy="abdf4888-dc0d-474e-9c68-564b2682cbef" origin="userSelected">
  <element uid="id_classification_nonbusiness" value=""/>
</sisl>
</file>

<file path=customXml/itemProps1.xml><?xml version="1.0" encoding="utf-8"?>
<ds:datastoreItem xmlns:ds="http://schemas.openxmlformats.org/officeDocument/2006/customXml" ds:itemID="{3A9FE341-8B93-4669-936D-DDCE2E8BC982}">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69C969E8-871D-4F6B-B4F4-B27973F5DFD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Anexa nr.1-ENG</vt:lpstr>
      <vt:lpstr>'Anexa nr.1-ENG'!Print_Area</vt:lpstr>
      <vt:lpstr>'Anexa nr.1-ENG'!Print_Titles</vt:lpstr>
    </vt:vector>
  </TitlesOfParts>
  <Company>BC Moldova Agroindbank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dc:description>BJDTCD260822154509BJGMNPC00002838</dc:description>
  <cp:lastModifiedBy>MAIB</cp:lastModifiedBy>
  <cp:lastPrinted>2022-05-24T11:58:28Z</cp:lastPrinted>
  <dcterms:created xsi:type="dcterms:W3CDTF">2014-09-30T12:25:55Z</dcterms:created>
  <dcterms:modified xsi:type="dcterms:W3CDTF">2022-08-26T12:45:19Z</dcterms:modified>
  <cp:category>maib | 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6931f5a7-8ea0-4c95-a333-9217deaa49b9</vt:lpwstr>
  </property>
  <property fmtid="{D5CDD505-2E9C-101B-9397-08002B2CF9AE}" pid="3" name="bjSaver">
    <vt:lpwstr>ielTCEZ9MkeCD/dxgzBq8ROu26akoNg7</vt:lpwstr>
  </property>
  <property fmtid="{D5CDD505-2E9C-101B-9397-08002B2CF9AE}" pid="4" name="bjDocumentLabelXML">
    <vt:lpwstr>&lt;?xml version="1.0" encoding="us-ascii"?&gt;&lt;sisl xmlns:xsd="http://www.w3.org/2001/XMLSchema" xmlns:xsi="http://www.w3.org/2001/XMLSchema-instance" sislVersion="0" policy="abdf4888-dc0d-474e-9c68-564b2682cbef" origin="userSelected" xmlns="http://www.boldonj</vt:lpwstr>
  </property>
  <property fmtid="{D5CDD505-2E9C-101B-9397-08002B2CF9AE}" pid="5" name="bjDocumentLabelXML-0">
    <vt:lpwstr>ames.com/2008/01/sie/internal/label"&gt;&lt;element uid="id_classification_nonbusiness" value="" /&gt;&lt;/sisl&gt;</vt:lpwstr>
  </property>
  <property fmtid="{D5CDD505-2E9C-101B-9397-08002B2CF9AE}" pid="6" name="bjLabelHistoryID">
    <vt:lpwstr>{3A9FE341-8B93-4669-936D-DDCE2E8BC982}</vt:lpwstr>
  </property>
  <property fmtid="{D5CDD505-2E9C-101B-9397-08002B2CF9AE}" pid="7" name="bjClsUserRVM">
    <vt:lpwstr>[{"VisualMarkingType":1,"ShapeName":"","ApplyMarking":true}]</vt:lpwstr>
  </property>
  <property fmtid="{D5CDD505-2E9C-101B-9397-08002B2CF9AE}" pid="8" name="bjDocumentSecurityLabel">
    <vt:lpwstr>maib | public</vt:lpwstr>
  </property>
  <property fmtid="{D5CDD505-2E9C-101B-9397-08002B2CF9AE}" pid="9" name="bjRightHeaderLabel-first">
    <vt:lpwstr>&amp;"Arial,Regular"&amp;08&amp;KB3B3B3maib | public
document creat în cadrul băncii</vt:lpwstr>
  </property>
  <property fmtid="{D5CDD505-2E9C-101B-9397-08002B2CF9AE}" pid="10" name="bjRightHeaderLabel-even">
    <vt:lpwstr>&amp;"Arial,Regular"&amp;08&amp;KB3B3B3maib | public
document creat în cadrul băncii</vt:lpwstr>
  </property>
  <property fmtid="{D5CDD505-2E9C-101B-9397-08002B2CF9AE}" pid="11" name="bjRightHeaderLabel">
    <vt:lpwstr>&amp;"Arial,Regular"&amp;08&amp;KB3B3B3maib | public
document creat în cadrul băncii</vt:lpwstr>
  </property>
</Properties>
</file>