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2\09\Pt.MK\"/>
    </mc:Choice>
  </mc:AlternateContent>
  <bookViews>
    <workbookView xWindow="14085" yWindow="-15" windowWidth="13335" windowHeight="12420" tabRatio="435" firstSheet="1" activeTab="2"/>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iterate="1"/>
</workbook>
</file>

<file path=xl/calcChain.xml><?xml version="1.0" encoding="utf-8"?>
<calcChain xmlns="http://schemas.openxmlformats.org/spreadsheetml/2006/main">
  <c r="E24" i="6" l="1"/>
  <c r="E25" i="6" s="1"/>
  <c r="E24" i="9"/>
  <c r="E25" i="9" s="1"/>
  <c r="E24" i="8"/>
  <c r="E25" i="8" s="1"/>
  <c r="F92" i="8" l="1"/>
  <c r="E92" i="8"/>
  <c r="F27" i="8"/>
  <c r="F25" i="8"/>
  <c r="F15" i="8"/>
  <c r="F14" i="8"/>
  <c r="E14" i="8"/>
  <c r="E15" i="8" s="1"/>
  <c r="F92" i="9"/>
  <c r="E92" i="9"/>
  <c r="F27" i="9"/>
  <c r="F25" i="9"/>
  <c r="F15" i="9"/>
  <c r="F14" i="9"/>
  <c r="E14" i="9"/>
  <c r="E15" i="9" s="1"/>
  <c r="F92" i="6" l="1"/>
  <c r="E92" i="6"/>
  <c r="F27" i="6"/>
  <c r="F25" i="6"/>
  <c r="F15" i="6"/>
  <c r="F14" i="6"/>
  <c r="E14" i="6"/>
  <c r="E15" i="6" s="1"/>
</calcChain>
</file>

<file path=xl/comments1.xml><?xml version="1.0" encoding="utf-8"?>
<comments xmlns="http://schemas.openxmlformats.org/spreadsheetml/2006/main">
  <authors>
    <author>O.B.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2.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3.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<sst xmlns="http://schemas.openxmlformats.org/spreadsheetml/2006/main" count="820" uniqueCount="419">
  <si>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</si>
  <si>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</si>
  <si>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</si>
  <si>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</si>
  <si>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</si>
  <si>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</si>
  <si>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</si>
  <si>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</si>
  <si>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</si>
  <si>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</si>
  <si>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</si>
  <si>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</si>
  <si>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</si>
  <si>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</si>
  <si>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</si>
  <si>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</si>
  <si>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</si>
  <si>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</si>
  <si>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</si>
  <si>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</si>
  <si>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</si>
  <si>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</si>
  <si>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</si>
  <si>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</si>
  <si>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</si>
  <si>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</si>
  <si>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</si>
  <si>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</si>
  <si>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</si>
  <si>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</si>
  <si>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</si>
  <si>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</si>
  <si>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</si>
  <si>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</si>
  <si>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</si>
  <si>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</si>
  <si>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</si>
  <si>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</si>
  <si>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</si>
  <si>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</si>
  <si>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</si>
  <si>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</si>
  <si>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</si>
  <si>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</si>
  <si>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</si>
  <si>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</si>
  <si>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</si>
  <si>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</si>
  <si>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</si>
  <si>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</si>
  <si>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</si>
  <si>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</si>
  <si>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</si>
  <si>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</si>
  <si>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</si>
  <si>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</si>
  <si>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</si>
  <si>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</si>
  <si>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</si>
  <si>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</si>
  <si>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</si>
  <si>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</si>
  <si>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</si>
  <si>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</si>
  <si>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</si>
  <si>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</si>
  <si>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</si>
  <si>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</si>
  <si>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</si>
  <si>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</si>
  <si>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</si>
  <si>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</si>
  <si>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</si>
  <si>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</si>
  <si>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</si>
  <si>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</si>
  <si>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</si>
  <si>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</si>
  <si>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</si>
  <si>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</si>
  <si>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</si>
  <si>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</si>
  <si>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</si>
  <si>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</si>
  <si>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</si>
  <si>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</si>
  <si>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</si>
  <si>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</si>
  <si>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</si>
  <si>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</si>
  <si>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</si>
  <si>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</si>
  <si>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</si>
  <si>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</si>
  <si>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</si>
  <si>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</si>
  <si>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</si>
  <si>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</si>
  <si>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</si>
  <si>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</si>
  <si>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</si>
  <si>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</si>
  <si>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</si>
  <si>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      Доля иностранных инвестиций в уставном капитале банка</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</si>
  <si>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</si>
  <si>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</si>
  <si>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</si>
  <si>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</si>
  <si>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</si>
  <si>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</si>
  <si>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</si>
  <si>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</si>
  <si>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</si>
  <si>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</si>
  <si>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</si>
  <si>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</si>
  <si>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</si>
  <si>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</si>
  <si>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</si>
  <si>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</si>
  <si>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</si>
  <si>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</si>
  <si>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</si>
  <si>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</si>
  <si>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</si>
  <si>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</si>
  <si>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</si>
  <si>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</si>
  <si>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</si>
  <si>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</si>
  <si>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</si>
  <si>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</si>
  <si>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</si>
  <si>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</si>
  <si>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</si>
  <si>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</si>
  <si>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</si>
  <si>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</si>
  <si>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</si>
  <si>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</si>
  <si>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</si>
  <si>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</si>
  <si>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</si>
  <si>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</si>
  <si>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</si>
  <si>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</si>
  <si>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</si>
  <si>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</si>
  <si>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</si>
  <si>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</si>
  <si>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</si>
  <si>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</si>
  <si>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</si>
  <si>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</si>
  <si>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</si>
  <si>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</si>
  <si>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</si>
  <si>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</si>
  <si>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</si>
  <si>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</si>
  <si>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</si>
  <si>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</si>
  <si>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</si>
  <si>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</si>
  <si>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</si>
  <si>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</si>
  <si>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</si>
  <si>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</si>
  <si>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</si>
  <si>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</si>
  <si>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</si>
  <si>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</si>
  <si>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</si>
  <si>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</si>
  <si>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</si>
  <si>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</si>
  <si>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</si>
  <si>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</si>
  <si>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</si>
  <si>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</si>
  <si>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</si>
  <si>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</si>
  <si>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</si>
  <si>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</si>
  <si>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</si>
  <si>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</si>
  <si>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</si>
  <si>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</si>
  <si>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</si>
  <si>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</si>
  <si>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</si>
  <si>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</si>
  <si>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</si>
  <si>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</si>
  <si>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</si>
  <si>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</si>
  <si>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</si>
  <si>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</si>
  <si>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</si>
  <si>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</si>
  <si>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</si>
  <si>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</si>
  <si>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</si>
  <si>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</si>
  <si>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</si>
  <si>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</si>
  <si>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</si>
  <si>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</si>
  <si>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</si>
  <si>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</si>
  <si>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</si>
  <si>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</si>
  <si>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</si>
  <si>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</si>
  <si>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</si>
  <si>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</si>
  <si>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</si>
  <si>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</si>
  <si>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</si>
  <si>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</si>
  <si>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</si>
  <si>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</si>
  <si>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</si>
  <si>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</si>
  <si>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</si>
  <si>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</si>
  <si>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</si>
  <si>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</si>
  <si>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</si>
  <si>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</si>
  <si>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</si>
  <si>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</si>
  <si>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</si>
  <si>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</si>
  <si>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</si>
  <si>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</si>
  <si>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</si>
  <si>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</si>
  <si>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</si>
  <si>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</si>
  <si>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</si>
  <si>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</si>
  <si>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</si>
  <si>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</si>
  <si>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</si>
  <si>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</si>
  <si>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</si>
  <si>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</si>
  <si>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</si>
  <si>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</si>
  <si>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</si>
  <si>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</si>
  <si>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</si>
  <si>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</si>
  <si>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</si>
  <si>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</si>
  <si>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</si>
  <si>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</si>
  <si>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</si>
  <si>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</si>
  <si>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</si>
  <si>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</si>
  <si>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</si>
  <si>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</si>
  <si>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</si>
  <si>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</si>
  <si>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</si>
  <si>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</si>
  <si>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</si>
  <si>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</si>
  <si>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</si>
  <si>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</si>
  <si>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</si>
  <si>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</si>
  <si>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</si>
  <si>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</si>
  <si>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</si>
  <si>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</si>
  <si>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</si>
  <si>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</si>
  <si>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</si>
  <si>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</si>
  <si>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</si>
  <si>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</si>
  <si>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</si>
  <si>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</si>
  <si>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</si>
  <si>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</si>
  <si>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</si>
  <si>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</si>
  <si>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</si>
  <si>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</si>
  <si>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</si>
  <si>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</si>
  <si>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</si>
  <si>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</si>
  <si>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</si>
  <si>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</si>
  <si>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</si>
  <si>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</si>
  <si>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</si>
  <si>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</si>
  <si>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</si>
  <si>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</si>
  <si>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</si>
  <si>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</si>
  <si>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</si>
  <si>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</si>
  <si>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</si>
  <si>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</si>
  <si>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</si>
  <si>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</si>
  <si>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</si>
  <si>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</si>
  <si>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</si>
  <si>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</si>
  <si>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</si>
  <si>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</si>
  <si>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</si>
  <si>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</si>
  <si>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</si>
  <si>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</si>
  <si>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</si>
  <si>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</si>
  <si>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</si>
  <si>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</si>
  <si>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</si>
  <si>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</si>
  <si>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</si>
  <si>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</si>
  <si>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</si>
  <si>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</si>
  <si>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</si>
  <si>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</si>
  <si>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</si>
  <si>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</si>
  <si>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</si>
  <si>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</si>
  <si>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</si>
  <si>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</si>
  <si>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</si>
  <si>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</si>
  <si>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</si>
  <si>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</si>
  <si>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</si>
  <si>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</si>
  <si>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</si>
  <si>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</si>
  <si>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</si>
  <si>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</si>
  <si>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</si>
  <si>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</si>
  <si>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</si>
  <si>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</si>
  <si>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</si>
  <si>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</si>
  <si>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</si>
  <si>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</si>
  <si>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</si>
  <si>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</si>
  <si>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</si>
  <si>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</si>
  <si>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</si>
  <si>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</si>
  <si>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</si>
  <si>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</si>
  <si>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</si>
  <si>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</si>
  <si>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</si>
  <si>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</si>
  <si>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</si>
  <si>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</si>
  <si>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</si>
  <si>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</si>
  <si>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</si>
  <si>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</si>
  <si>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</si>
  <si>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</si>
  <si>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</si>
  <si>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</si>
  <si>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</si>
  <si>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</si>
  <si>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</si>
  <si>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</si>
  <si>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</si>
  <si>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</si>
  <si>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</si>
  <si>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</si>
  <si>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</si>
  <si>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</si>
  <si>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</si>
  <si>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</si>
  <si>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</si>
  <si>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</si>
  <si>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</si>
  <si>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</si>
  <si>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</si>
  <si>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</si>
  <si>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</si>
  <si>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</si>
  <si>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</si>
  <si>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</si>
  <si>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</si>
  <si>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</si>
  <si>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</si>
  <si>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</si>
  <si>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</si>
  <si>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</si>
  <si>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</si>
  <si>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</si>
  <si>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</si>
  <si>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t>31.12.2021-Adjusted</t>
  </si>
  <si>
    <t>31.12.2021 - с изменениями</t>
  </si>
  <si>
    <r>
      <t xml:space="preserve">Anexa nr. 1 </t>
    </r>
    <r>
      <rPr>
        <i/>
        <sz val="16"/>
        <rFont val="Times New Roman"/>
        <family val="1"/>
        <charset val="204"/>
      </rPr>
      <t xml:space="preserve"> la „Regulamentul cu privire la cerintele de publicare a informatiilor de catre banci</t>
    </r>
  </si>
  <si>
    <t>a BC "MAIB" SA</t>
  </si>
  <si>
    <t>Vicepresedinte</t>
  </si>
  <si>
    <t>la situatia 30.09.2022</t>
  </si>
  <si>
    <t>по состоянию на 30.09.2022</t>
  </si>
  <si>
    <t>as of  30.10.2022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</si>
</sst>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E+00"/>
    <numFmt numFmtId="165" formatCode="0.0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 fillId="0" borderId="0" applyFill="0" applyBorder="0" applyAlignment="0" applyProtection="0"/>
    <xf numFmtId="0" fontId="2" fillId="0" borderId="0"/>
  </cellStyleXfs>
  <cellXfs count="262">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center" vertical="top"/>
    </xf>
    <xf numFmtId="0" fontId="10" fillId="0" borderId="21" xfId="0" applyFont="1" applyFill="1" applyBorder="1" applyAlignment="1">
      <alignment horizontal="left" vertical="top"/>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1" xfId="0" quotePrefix="1"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27"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10" fillId="0" borderId="24"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18" xfId="0" applyFont="1" applyFill="1" applyBorder="1" applyAlignment="1">
      <alignment horizontal="center" vertical="top"/>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vertical="top" wrapText="1"/>
    </xf>
    <xf numFmtId="0" fontId="10" fillId="0" borderId="1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30"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30" xfId="0" applyNumberFormat="1" applyFont="1" applyFill="1" applyBorder="1" applyAlignment="1">
      <alignment horizontal="center" vertical="top"/>
    </xf>
    <xf numFmtId="49" fontId="10" fillId="0" borderId="10" xfId="0" applyNumberFormat="1" applyFont="1" applyFill="1" applyBorder="1" applyAlignment="1">
      <alignment horizontal="left" vertical="top" wrapText="1"/>
    </xf>
    <xf numFmtId="49" fontId="10" fillId="0" borderId="22" xfId="0" applyNumberFormat="1" applyFont="1" applyFill="1" applyBorder="1" applyAlignment="1">
      <alignment horizontal="center" vertical="top" wrapText="1"/>
    </xf>
    <xf numFmtId="49" fontId="13" fillId="0" borderId="22" xfId="1" applyNumberFormat="1" applyFont="1" applyFill="1" applyBorder="1" applyAlignment="1">
      <alignment horizontal="left" vertical="center" wrapText="1"/>
    </xf>
    <xf numFmtId="49" fontId="10" fillId="0" borderId="24" xfId="0" applyNumberFormat="1" applyFont="1" applyFill="1" applyBorder="1" applyAlignment="1">
      <alignment horizontal="center" vertical="top" wrapText="1"/>
    </xf>
    <xf numFmtId="49" fontId="10" fillId="0" borderId="18" xfId="0" applyNumberFormat="1" applyFont="1" applyFill="1" applyBorder="1" applyAlignment="1">
      <alignment horizontal="center" vertical="top"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26" xfId="0" quotePrefix="1" applyNumberFormat="1" applyFont="1" applyFill="1" applyBorder="1" applyAlignment="1">
      <alignment horizontal="left" vertical="top"/>
    </xf>
    <xf numFmtId="49" fontId="10" fillId="0" borderId="27"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0" fontId="10" fillId="0" borderId="21"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30" xfId="0" applyFont="1" applyFill="1" applyBorder="1" applyAlignment="1">
      <alignment horizontal="center" vertical="top"/>
    </xf>
    <xf numFmtId="0" fontId="8" fillId="0" borderId="3" xfId="0" applyFont="1" applyFill="1" applyBorder="1" applyAlignment="1">
      <alignment horizontal="center" vertical="top"/>
    </xf>
    <xf numFmtId="0" fontId="19" fillId="0" borderId="22" xfId="0" applyFont="1" applyFill="1" applyBorder="1" applyAlignment="1">
      <alignment horizontal="center" vertical="top" wrapText="1"/>
    </xf>
    <xf numFmtId="164" fontId="19" fillId="0" borderId="24"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49" fontId="10" fillId="0" borderId="22" xfId="1" applyNumberFormat="1" applyFont="1" applyFill="1" applyBorder="1" applyAlignment="1">
      <alignment horizontal="left" vertical="center" wrapText="1"/>
    </xf>
    <xf numFmtId="0" fontId="21" fillId="2" borderId="0" xfId="0" applyFont="1" applyFill="1"/>
    <xf numFmtId="0" fontId="21" fillId="0" borderId="0" xfId="0" applyFont="1" applyFill="1"/>
    <xf numFmtId="0" fontId="23" fillId="0" borderId="21" xfId="0" applyFont="1" applyFill="1" applyBorder="1" applyAlignment="1">
      <alignment horizontal="left" vertical="top"/>
    </xf>
    <xf numFmtId="0" fontId="23"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32" xfId="0" applyFont="1" applyFill="1" applyBorder="1" applyAlignment="1">
      <alignment horizontal="left" vertical="top" wrapText="1"/>
    </xf>
    <xf numFmtId="0" fontId="4" fillId="0" borderId="1" xfId="0" applyFont="1" applyFill="1" applyBorder="1" applyAlignment="1">
      <alignment horizontal="center" vertical="center"/>
    </xf>
    <xf numFmtId="49" fontId="10" fillId="0" borderId="30"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35"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6" xfId="0" applyFont="1" applyFill="1" applyBorder="1" applyAlignment="1">
      <alignment horizontal="left" vertical="top" wrapText="1"/>
    </xf>
    <xf numFmtId="164" fontId="23" fillId="0" borderId="22" xfId="0" applyNumberFormat="1" applyFont="1" applyFill="1" applyBorder="1" applyAlignment="1">
      <alignment horizontal="left" vertical="top" wrapText="1"/>
    </xf>
    <xf numFmtId="0" fontId="23" fillId="0" borderId="20" xfId="0" applyFont="1" applyFill="1" applyBorder="1" applyAlignment="1">
      <alignment vertical="top" wrapText="1"/>
    </xf>
    <xf numFmtId="0" fontId="23" fillId="0" borderId="20" xfId="0" applyFont="1" applyFill="1" applyBorder="1" applyAlignment="1">
      <alignment vertical="top"/>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6"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6"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6"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8"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9" xfId="0" applyFont="1" applyFill="1" applyBorder="1" applyAlignment="1">
      <alignment horizontal="left"/>
    </xf>
    <xf numFmtId="49" fontId="19" fillId="0" borderId="26"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4" xfId="0" applyNumberFormat="1" applyFont="1" applyFill="1" applyBorder="1" applyAlignment="1">
      <alignment horizontal="center" vertical="top" wrapText="1"/>
    </xf>
    <xf numFmtId="49" fontId="19" fillId="0" borderId="22" xfId="0" applyNumberFormat="1" applyFont="1" applyFill="1" applyBorder="1" applyAlignment="1">
      <alignment horizontal="center" vertical="top" wrapText="1"/>
    </xf>
    <xf numFmtId="49" fontId="19" fillId="0" borderId="30"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30" xfId="0" applyFont="1" applyFill="1" applyBorder="1" applyAlignment="1">
      <alignment horizontal="center" vertical="top"/>
    </xf>
    <xf numFmtId="0" fontId="6" fillId="0" borderId="30"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0" xfId="0" applyFont="1" applyFill="1" applyBorder="1" applyAlignment="1">
      <alignment horizontal="center" vertical="top"/>
    </xf>
    <xf numFmtId="0" fontId="6" fillId="0" borderId="30" xfId="0" applyFont="1" applyFill="1" applyBorder="1" applyAlignment="1">
      <alignment horizontal="center" vertical="top"/>
    </xf>
    <xf numFmtId="0" fontId="8" fillId="0" borderId="30" xfId="0" applyFont="1" applyFill="1" applyBorder="1" applyAlignment="1">
      <alignment horizontal="center" vertical="top" wrapText="1"/>
    </xf>
    <xf numFmtId="0" fontId="3" fillId="0" borderId="30" xfId="0" applyFont="1" applyFill="1" applyBorder="1" applyAlignment="1">
      <alignment horizontal="center" wrapText="1"/>
    </xf>
    <xf numFmtId="0" fontId="3" fillId="0" borderId="7" xfId="0" applyFont="1" applyFill="1" applyBorder="1" applyAlignment="1">
      <alignment wrapText="1"/>
    </xf>
    <xf numFmtId="0" fontId="3" fillId="0" borderId="38" xfId="0" applyFont="1" applyFill="1" applyBorder="1" applyAlignment="1">
      <alignment wrapText="1"/>
    </xf>
    <xf numFmtId="0" fontId="3" fillId="0" borderId="38" xfId="0" applyFont="1" applyFill="1" applyBorder="1" applyAlignment="1">
      <alignment horizontal="center" wrapText="1"/>
    </xf>
    <xf numFmtId="0" fontId="3" fillId="0" borderId="41" xfId="0" applyFont="1" applyFill="1" applyBorder="1" applyAlignment="1">
      <alignment horizontal="center"/>
    </xf>
    <xf numFmtId="2" fontId="8" fillId="0" borderId="42" xfId="0" applyNumberFormat="1" applyFont="1" applyFill="1" applyBorder="1" applyAlignment="1">
      <alignment horizontal="center" vertical="top"/>
    </xf>
    <xf numFmtId="0" fontId="3" fillId="0" borderId="30" xfId="0" applyFont="1" applyFill="1" applyBorder="1" applyAlignment="1">
      <alignment horizontal="center"/>
    </xf>
    <xf numFmtId="2" fontId="8" fillId="0" borderId="40" xfId="0" applyNumberFormat="1" applyFont="1" applyFill="1" applyBorder="1" applyAlignment="1">
      <alignment horizontal="center" vertical="center"/>
    </xf>
    <xf numFmtId="0" fontId="3" fillId="0" borderId="33" xfId="0" applyFont="1" applyFill="1" applyBorder="1" applyAlignment="1">
      <alignment horizontal="center"/>
    </xf>
    <xf numFmtId="164" fontId="10" fillId="0" borderId="35"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6" xfId="0" applyNumberFormat="1" applyFont="1" applyFill="1" applyBorder="1" applyAlignment="1">
      <alignment horizontal="center" vertical="top" wrapText="1"/>
    </xf>
    <xf numFmtId="49" fontId="19" fillId="0" borderId="20" xfId="0" applyNumberFormat="1" applyFont="1" applyFill="1" applyBorder="1" applyAlignment="1">
      <alignment horizontal="center" vertical="top"/>
    </xf>
    <xf numFmtId="0" fontId="19" fillId="0" borderId="20"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8"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4" fontId="8" fillId="4" borderId="1" xfId="0" quotePrefix="1"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4" fontId="8" fillId="4" borderId="19" xfId="0" applyNumberFormat="1" applyFont="1" applyFill="1" applyBorder="1" applyAlignment="1">
      <alignment horizontal="center" vertical="center"/>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0" fontId="8" fillId="4" borderId="1" xfId="0" applyFont="1" applyFill="1" applyBorder="1" applyAlignment="1">
      <alignment horizontal="center"/>
    </xf>
    <xf numFmtId="3" fontId="8" fillId="4" borderId="23"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49" fontId="10" fillId="4" borderId="1" xfId="0" applyNumberFormat="1"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49" fontId="10" fillId="0" borderId="18" xfId="0" applyNumberFormat="1" applyFont="1" applyFill="1" applyBorder="1" applyAlignment="1">
      <alignment horizontal="left" vertical="top"/>
    </xf>
    <xf numFmtId="0" fontId="3" fillId="0" borderId="34"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3" xfId="0" applyNumberFormat="1" applyFont="1" applyFill="1" applyBorder="1" applyAlignment="1">
      <alignment horizontal="center" vertical="top"/>
    </xf>
    <xf numFmtId="165" fontId="8" fillId="4" borderId="3" xfId="0" applyNumberFormat="1" applyFont="1" applyFill="1" applyBorder="1" applyAlignment="1">
      <alignment horizontal="center" vertical="center"/>
    </xf>
    <xf numFmtId="3" fontId="8" fillId="4" borderId="1" xfId="0" applyNumberFormat="1" applyFont="1" applyFill="1" applyBorder="1" applyAlignment="1">
      <alignment horizontal="center"/>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14" fillId="0" borderId="37" xfId="0" applyFont="1" applyFill="1" applyBorder="1" applyAlignment="1">
      <alignment horizontal="center" vertical="top"/>
    </xf>
    <xf numFmtId="0" fontId="14" fillId="0" borderId="5" xfId="0" applyFont="1" applyFill="1" applyBorder="1" applyAlignment="1">
      <alignment horizontal="center" vertical="top"/>
    </xf>
    <xf numFmtId="0" fontId="5" fillId="0" borderId="13" xfId="0" applyFont="1" applyFill="1" applyBorder="1" applyAlignment="1">
      <alignment horizontal="center" vertical="top" wrapText="1"/>
    </xf>
    <xf numFmtId="0" fontId="5" fillId="0" borderId="31"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view="pageBreakPreview" topLeftCell="A77" zoomScale="60" zoomScaleNormal="60" workbookViewId="0">
      <selection activeCell="E11" sqref="E11:E95"/>
    </sheetView>
  </sheetViews>
  <sheetFormatPr defaultColWidth="9.140625" defaultRowHeight="23.25"/>
  <cols>
    <col min="1" max="1" width="9" style="64" customWidth="1"/>
    <col min="2" max="2" width="92.85546875" style="14" customWidth="1"/>
    <col min="3" max="3" width="17.140625" style="14" customWidth="1"/>
    <col min="4" max="4" width="13.28515625" style="6" hidden="1" customWidth="1"/>
    <col min="5" max="6" width="26.42578125" style="99" customWidth="1"/>
    <col min="7" max="7" width="25.42578125" style="99" customWidth="1"/>
    <col min="8" max="8" width="18.85546875" style="6" bestFit="1" customWidth="1"/>
    <col min="9" max="9" width="9.140625" style="6"/>
    <col min="10" max="10" width="18.85546875" style="6" bestFit="1" customWidth="1"/>
    <col min="11" max="16384" width="9.140625" style="6"/>
  </cols>
  <sheetData>
    <row r="1" spans="1:7" ht="43.5" customHeight="1">
      <c r="A1" s="63"/>
      <c r="B1" s="13"/>
      <c r="C1" s="13"/>
      <c r="D1" s="5"/>
      <c r="E1" s="241" t="s">
        <v>413</v>
      </c>
      <c r="F1" s="242"/>
      <c r="G1" s="242"/>
    </row>
    <row r="2" spans="1:7" ht="15.75" customHeight="1">
      <c r="A2" s="63"/>
      <c r="B2" s="13"/>
      <c r="C2" s="13"/>
      <c r="D2" s="5"/>
      <c r="E2" s="3"/>
      <c r="F2" s="3"/>
      <c r="G2" s="205"/>
    </row>
    <row r="3" spans="1:7">
      <c r="C3" s="32" t="s">
        <v>0</v>
      </c>
      <c r="D3" s="33"/>
      <c r="E3" s="45"/>
      <c r="F3" s="45"/>
      <c r="G3" s="206"/>
    </row>
    <row r="4" spans="1:7">
      <c r="C4" s="32" t="s">
        <v>414</v>
      </c>
      <c r="D4" s="34"/>
      <c r="E4" s="46"/>
      <c r="F4" s="46"/>
      <c r="G4" s="207"/>
    </row>
    <row r="5" spans="1:7" ht="20.25">
      <c r="A5" s="65"/>
      <c r="B5" s="35"/>
      <c r="C5" s="35"/>
      <c r="D5" s="35"/>
      <c r="E5" s="2"/>
      <c r="F5" s="2"/>
      <c r="G5" s="208"/>
    </row>
    <row r="6" spans="1:7" ht="30.75" customHeight="1" thickBot="1">
      <c r="A6" s="66"/>
      <c r="B6" s="243" t="s">
        <v>416</v>
      </c>
      <c r="C6" s="243"/>
      <c r="D6" s="243"/>
      <c r="E6" s="243"/>
      <c r="F6" s="243"/>
      <c r="G6" s="243"/>
    </row>
    <row r="7" spans="1:7" ht="20.25" customHeight="1">
      <c r="A7" s="238" t="s">
        <v>34</v>
      </c>
      <c r="B7" s="244" t="s">
        <v>1</v>
      </c>
      <c r="C7" s="246" t="s">
        <v>2</v>
      </c>
      <c r="D7" s="248" t="s">
        <v>3</v>
      </c>
      <c r="E7" s="250" t="s">
        <v>4</v>
      </c>
      <c r="F7" s="250"/>
      <c r="G7" s="251"/>
    </row>
    <row r="8" spans="1:7" ht="40.5">
      <c r="A8" s="239"/>
      <c r="B8" s="245"/>
      <c r="C8" s="247"/>
      <c r="D8" s="249"/>
      <c r="E8" s="11" t="s">
        <v>4</v>
      </c>
      <c r="F8" s="11" t="s">
        <v>130</v>
      </c>
      <c r="G8" s="209" t="s">
        <v>5</v>
      </c>
    </row>
    <row r="9" spans="1:7">
      <c r="A9" s="67"/>
      <c r="B9" s="36"/>
      <c r="C9" s="37"/>
      <c r="D9" s="1"/>
      <c r="E9" s="12">
        <v>44834</v>
      </c>
      <c r="F9" s="12">
        <v>44804</v>
      </c>
      <c r="G9" s="12">
        <v>44561</v>
      </c>
    </row>
    <row r="10" spans="1:7" ht="25.5" customHeight="1">
      <c r="A10" s="68"/>
      <c r="B10" s="15" t="s">
        <v>6</v>
      </c>
      <c r="C10" s="26"/>
      <c r="D10" s="4"/>
      <c r="E10" s="4"/>
      <c r="F10" s="4"/>
      <c r="G10" s="4"/>
    </row>
    <row r="11" spans="1:7" ht="25.5" customHeight="1">
      <c r="A11" s="69">
        <v>1.1000000000000001</v>
      </c>
      <c r="B11" s="16" t="s">
        <v>148</v>
      </c>
      <c r="C11" s="27" t="s">
        <v>7</v>
      </c>
      <c r="D11" s="210" t="s">
        <v>8</v>
      </c>
      <c r="E11" s="186">
        <v>207.53</v>
      </c>
      <c r="F11" s="186">
        <v>207.53</v>
      </c>
      <c r="G11" s="186">
        <v>207.52680000000001</v>
      </c>
    </row>
    <row r="12" spans="1:7" ht="25.5" customHeight="1">
      <c r="A12" s="69">
        <v>1.2</v>
      </c>
      <c r="B12" s="16" t="s">
        <v>149</v>
      </c>
      <c r="C12" s="27" t="s">
        <v>7</v>
      </c>
      <c r="D12" s="210" t="s">
        <v>9</v>
      </c>
      <c r="E12" s="186">
        <v>4553.1070328669202</v>
      </c>
      <c r="F12" s="186">
        <v>4999.91</v>
      </c>
      <c r="G12" s="186">
        <v>4172.7141566500004</v>
      </c>
    </row>
    <row r="13" spans="1:7" ht="25.5" customHeight="1">
      <c r="A13" s="69" t="s">
        <v>238</v>
      </c>
      <c r="B13" s="16" t="s">
        <v>150</v>
      </c>
      <c r="C13" s="27" t="s">
        <v>7</v>
      </c>
      <c r="D13" s="210"/>
      <c r="E13" s="186">
        <v>499.57</v>
      </c>
      <c r="F13" s="186">
        <v>499.75</v>
      </c>
      <c r="G13" s="187">
        <v>299.79300000000001</v>
      </c>
    </row>
    <row r="14" spans="1:7" ht="25.5" customHeight="1">
      <c r="A14" s="69" t="s">
        <v>240</v>
      </c>
      <c r="B14" s="16" t="s">
        <v>151</v>
      </c>
      <c r="C14" s="27" t="s">
        <v>7</v>
      </c>
      <c r="D14" s="210"/>
      <c r="E14" s="186">
        <f>E12+E13</f>
        <v>5052.6770328669199</v>
      </c>
      <c r="F14" s="186">
        <f>F12+F13</f>
        <v>5499.66</v>
      </c>
      <c r="G14" s="186">
        <v>4472.5071566500001</v>
      </c>
    </row>
    <row r="15" spans="1:7">
      <c r="A15" s="69" t="s">
        <v>242</v>
      </c>
      <c r="B15" s="16" t="s">
        <v>152</v>
      </c>
      <c r="C15" s="27" t="s">
        <v>7</v>
      </c>
      <c r="D15" s="210"/>
      <c r="E15" s="186">
        <f>E14</f>
        <v>5052.6770328669199</v>
      </c>
      <c r="F15" s="186">
        <f>F14</f>
        <v>5499.66</v>
      </c>
      <c r="G15" s="186">
        <v>4472.5071566500001</v>
      </c>
    </row>
    <row r="16" spans="1:7" ht="29.25" customHeight="1">
      <c r="A16" s="69" t="s">
        <v>244</v>
      </c>
      <c r="B16" s="16" t="s">
        <v>134</v>
      </c>
      <c r="C16" s="27" t="s">
        <v>7</v>
      </c>
      <c r="D16" s="210"/>
      <c r="E16" s="186">
        <v>22924.4135027144</v>
      </c>
      <c r="F16" s="186">
        <v>22741.8246069421</v>
      </c>
      <c r="G16" s="186">
        <v>21194.746726101199</v>
      </c>
    </row>
    <row r="17" spans="1:9" ht="25.5" customHeight="1">
      <c r="A17" s="69" t="s">
        <v>246</v>
      </c>
      <c r="B17" s="16" t="s">
        <v>133</v>
      </c>
      <c r="C17" s="27" t="s">
        <v>10</v>
      </c>
      <c r="D17" s="210" t="s">
        <v>153</v>
      </c>
      <c r="E17" s="186">
        <v>22.04</v>
      </c>
      <c r="F17" s="186">
        <v>21.99</v>
      </c>
      <c r="G17" s="186">
        <v>21.101960851186501</v>
      </c>
    </row>
    <row r="18" spans="1:9">
      <c r="A18" s="69" t="s">
        <v>248</v>
      </c>
      <c r="B18" s="16" t="s">
        <v>154</v>
      </c>
      <c r="C18" s="27" t="s">
        <v>10</v>
      </c>
      <c r="D18" s="211"/>
      <c r="E18" s="186">
        <v>12.436970184973251</v>
      </c>
      <c r="F18" s="186">
        <v>13.84</v>
      </c>
      <c r="G18" s="186">
        <v>12.023992135549506</v>
      </c>
    </row>
    <row r="19" spans="1:9" ht="51">
      <c r="A19" s="69" t="s">
        <v>250</v>
      </c>
      <c r="B19" s="17" t="s">
        <v>155</v>
      </c>
      <c r="C19" s="27" t="s">
        <v>7</v>
      </c>
      <c r="D19" s="211"/>
      <c r="E19" s="186">
        <v>320.59236152308</v>
      </c>
      <c r="F19" s="186">
        <v>376.89799900000003</v>
      </c>
      <c r="G19" s="186">
        <v>421.88263999999998</v>
      </c>
      <c r="H19" s="105"/>
    </row>
    <row r="20" spans="1:9" ht="25.5" customHeight="1">
      <c r="A20" s="69" t="s">
        <v>35</v>
      </c>
      <c r="B20" s="106" t="s">
        <v>156</v>
      </c>
      <c r="C20" s="27" t="s">
        <v>10</v>
      </c>
      <c r="D20" s="1"/>
      <c r="E20" s="188">
        <v>-8.56</v>
      </c>
      <c r="F20" s="188">
        <v>-9.4948757095391958</v>
      </c>
      <c r="G20" s="188">
        <v>-5.9634558595286933</v>
      </c>
      <c r="H20" s="97"/>
    </row>
    <row r="21" spans="1:9">
      <c r="A21" s="69" t="s">
        <v>36</v>
      </c>
      <c r="B21" s="16" t="s">
        <v>11</v>
      </c>
      <c r="C21" s="27"/>
      <c r="D21" s="1"/>
      <c r="E21" s="186">
        <v>5.48845500116468</v>
      </c>
      <c r="F21" s="186">
        <v>5.4817955045410294</v>
      </c>
      <c r="G21" s="186">
        <v>5.8285709049896672</v>
      </c>
      <c r="H21" s="104"/>
    </row>
    <row r="22" spans="1:9" ht="25.5" customHeight="1">
      <c r="A22" s="69" t="s">
        <v>157</v>
      </c>
      <c r="B22" s="52" t="s">
        <v>52</v>
      </c>
      <c r="C22" s="27" t="s">
        <v>10</v>
      </c>
      <c r="D22" s="1"/>
      <c r="E22" s="189">
        <v>42.02</v>
      </c>
      <c r="F22" s="189">
        <v>42.02</v>
      </c>
      <c r="G22" s="189">
        <v>42.16</v>
      </c>
    </row>
    <row r="23" spans="1:9">
      <c r="A23" s="72"/>
      <c r="B23" s="56" t="s">
        <v>12</v>
      </c>
      <c r="C23" s="212"/>
      <c r="D23" s="213"/>
      <c r="E23" s="190"/>
      <c r="F23" s="190"/>
      <c r="G23" s="190"/>
      <c r="I23" s="98"/>
    </row>
    <row r="24" spans="1:9" ht="50.25" customHeight="1">
      <c r="A24" s="73" t="s">
        <v>37</v>
      </c>
      <c r="B24" s="54" t="s">
        <v>33</v>
      </c>
      <c r="C24" s="55" t="s">
        <v>7</v>
      </c>
      <c r="D24" s="214"/>
      <c r="E24" s="186">
        <f>890.97360596+56.9751</f>
        <v>947.94870595999998</v>
      </c>
      <c r="F24" s="186">
        <v>922.94297023000001</v>
      </c>
      <c r="G24" s="186">
        <v>3739.60525925</v>
      </c>
    </row>
    <row r="25" spans="1:9" ht="33.75" customHeight="1">
      <c r="A25" s="70" t="s">
        <v>38</v>
      </c>
      <c r="B25" s="17" t="s">
        <v>32</v>
      </c>
      <c r="C25" s="27" t="s">
        <v>7</v>
      </c>
      <c r="D25" s="1"/>
      <c r="E25" s="186">
        <f>E24-56.9751</f>
        <v>890.97360595999999</v>
      </c>
      <c r="F25" s="186">
        <f>F24</f>
        <v>922.94297023000001</v>
      </c>
      <c r="G25" s="186">
        <v>3739.60525925</v>
      </c>
    </row>
    <row r="26" spans="1:9" ht="49.5" customHeight="1">
      <c r="A26" s="70" t="s">
        <v>39</v>
      </c>
      <c r="B26" s="17" t="s">
        <v>158</v>
      </c>
      <c r="C26" s="27"/>
      <c r="D26" s="1"/>
      <c r="E26" s="188">
        <v>0.18761316027003769</v>
      </c>
      <c r="F26" s="188">
        <v>0.1678</v>
      </c>
      <c r="G26" s="188">
        <v>0.83613175524822214</v>
      </c>
    </row>
    <row r="27" spans="1:9" ht="46.5">
      <c r="A27" s="70" t="s">
        <v>40</v>
      </c>
      <c r="B27" s="17" t="s">
        <v>159</v>
      </c>
      <c r="C27" s="27"/>
      <c r="D27" s="1"/>
      <c r="E27" s="188">
        <v>0.17633693983691179</v>
      </c>
      <c r="F27" s="188">
        <f>F26</f>
        <v>0.1678</v>
      </c>
      <c r="G27" s="188">
        <v>0.83613175524822214</v>
      </c>
      <c r="H27" s="105"/>
    </row>
    <row r="28" spans="1:9" ht="25.5" customHeight="1">
      <c r="A28" s="70" t="s">
        <v>41</v>
      </c>
      <c r="B28" s="17" t="s">
        <v>53</v>
      </c>
      <c r="C28" s="27" t="s">
        <v>7</v>
      </c>
      <c r="D28" s="1"/>
      <c r="E28" s="186">
        <v>21839.055243999999</v>
      </c>
      <c r="F28" s="186">
        <v>21517.717456999999</v>
      </c>
      <c r="G28" s="186">
        <v>19663.025292999999</v>
      </c>
      <c r="H28" s="105"/>
    </row>
    <row r="29" spans="1:9">
      <c r="A29" s="70" t="s">
        <v>42</v>
      </c>
      <c r="B29" s="17" t="s">
        <v>54</v>
      </c>
      <c r="C29" s="27" t="s">
        <v>7</v>
      </c>
      <c r="D29" s="1"/>
      <c r="E29" s="186">
        <v>1644.179251</v>
      </c>
      <c r="F29" s="186">
        <v>1725.1578810000001</v>
      </c>
      <c r="G29" s="186">
        <v>1350.726739</v>
      </c>
      <c r="H29" s="105"/>
    </row>
    <row r="30" spans="1:9" ht="52.5" customHeight="1">
      <c r="A30" s="70" t="s">
        <v>43</v>
      </c>
      <c r="B30" s="17" t="s">
        <v>160</v>
      </c>
      <c r="C30" s="27" t="s">
        <v>10</v>
      </c>
      <c r="D30" s="1"/>
      <c r="E30" s="188">
        <v>32.54</v>
      </c>
      <c r="F30" s="188">
        <v>34.5</v>
      </c>
      <c r="G30" s="188">
        <v>30.200661320037327</v>
      </c>
      <c r="H30" s="105"/>
    </row>
    <row r="31" spans="1:9" ht="47.25" customHeight="1">
      <c r="A31" s="70" t="s">
        <v>44</v>
      </c>
      <c r="B31" s="17" t="s">
        <v>161</v>
      </c>
      <c r="C31" s="27" t="s">
        <v>10</v>
      </c>
      <c r="D31" s="1"/>
      <c r="E31" s="188">
        <v>16.84</v>
      </c>
      <c r="F31" s="188">
        <v>17.77</v>
      </c>
      <c r="G31" s="188">
        <v>14.612913179514894</v>
      </c>
      <c r="H31" s="105"/>
    </row>
    <row r="32" spans="1:9" ht="46.5">
      <c r="A32" s="70" t="s">
        <v>45</v>
      </c>
      <c r="B32" s="17" t="s">
        <v>55</v>
      </c>
      <c r="C32" s="27" t="s">
        <v>10</v>
      </c>
      <c r="D32" s="1"/>
      <c r="E32" s="188">
        <v>7.53</v>
      </c>
      <c r="F32" s="188">
        <v>8.02</v>
      </c>
      <c r="G32" s="188">
        <v>6.8693739588528935</v>
      </c>
      <c r="H32" s="105"/>
    </row>
    <row r="33" spans="1:8" ht="45.75" customHeight="1">
      <c r="A33" s="70" t="s">
        <v>46</v>
      </c>
      <c r="B33" s="107" t="s">
        <v>162</v>
      </c>
      <c r="C33" s="27" t="s">
        <v>10</v>
      </c>
      <c r="D33" s="1"/>
      <c r="E33" s="188">
        <v>17.2</v>
      </c>
      <c r="F33" s="188">
        <v>18.07</v>
      </c>
      <c r="G33" s="188">
        <v>14.872728593824808</v>
      </c>
      <c r="H33" s="105"/>
    </row>
    <row r="34" spans="1:8" ht="46.5">
      <c r="A34" s="70" t="s">
        <v>47</v>
      </c>
      <c r="B34" s="17" t="s">
        <v>13</v>
      </c>
      <c r="C34" s="27" t="s">
        <v>7</v>
      </c>
      <c r="D34" s="1"/>
      <c r="E34" s="186">
        <v>1648.0028767261999</v>
      </c>
      <c r="F34" s="186">
        <v>1686.3092577479999</v>
      </c>
      <c r="G34" s="186">
        <v>1628.8845861029999</v>
      </c>
      <c r="H34" s="105"/>
    </row>
    <row r="35" spans="1:8" ht="53.25" customHeight="1">
      <c r="A35" s="83" t="s">
        <v>48</v>
      </c>
      <c r="B35" s="17" t="s">
        <v>90</v>
      </c>
      <c r="C35" s="27" t="s">
        <v>7</v>
      </c>
      <c r="D35" s="1"/>
      <c r="E35" s="186">
        <v>1327.410515</v>
      </c>
      <c r="F35" s="186">
        <v>1309.411259</v>
      </c>
      <c r="G35" s="186">
        <v>1207.0019460000001</v>
      </c>
      <c r="H35" s="105"/>
    </row>
    <row r="36" spans="1:8" ht="48" customHeight="1">
      <c r="A36" s="70" t="s">
        <v>49</v>
      </c>
      <c r="B36" s="17" t="s">
        <v>91</v>
      </c>
      <c r="C36" s="27" t="s">
        <v>10</v>
      </c>
      <c r="D36" s="1"/>
      <c r="E36" s="188">
        <v>6.1</v>
      </c>
      <c r="F36" s="188">
        <v>6.34</v>
      </c>
      <c r="G36" s="188">
        <v>6.1181705317658928</v>
      </c>
      <c r="H36" s="105"/>
    </row>
    <row r="37" spans="1:8">
      <c r="A37" s="70" t="s">
        <v>50</v>
      </c>
      <c r="B37" s="17" t="s">
        <v>163</v>
      </c>
      <c r="C37" s="27" t="s">
        <v>7</v>
      </c>
      <c r="D37" s="1"/>
      <c r="E37" s="235">
        <v>617.28920839999205</v>
      </c>
      <c r="F37" s="235">
        <v>610.52798756000197</v>
      </c>
      <c r="G37" s="186">
        <v>454.33372729000001</v>
      </c>
      <c r="H37" s="105"/>
    </row>
    <row r="38" spans="1:8" ht="50.25" customHeight="1">
      <c r="A38" s="103" t="s">
        <v>51</v>
      </c>
      <c r="B38" s="17" t="s">
        <v>164</v>
      </c>
      <c r="C38" s="27" t="s">
        <v>10</v>
      </c>
      <c r="D38" s="1"/>
      <c r="E38" s="189">
        <v>89.69</v>
      </c>
      <c r="F38" s="189">
        <v>88.78</v>
      </c>
      <c r="G38" s="189">
        <v>90.604100872126054</v>
      </c>
      <c r="H38" s="105"/>
    </row>
    <row r="39" spans="1:8" ht="50.25" customHeight="1">
      <c r="A39" s="70" t="s">
        <v>56</v>
      </c>
      <c r="B39" s="17" t="s">
        <v>92</v>
      </c>
      <c r="C39" s="27" t="s">
        <v>10</v>
      </c>
      <c r="D39" s="1"/>
      <c r="E39" s="188">
        <v>31.865437599238071</v>
      </c>
      <c r="F39" s="188">
        <v>30.41</v>
      </c>
      <c r="G39" s="188">
        <v>29.32684220180964</v>
      </c>
      <c r="H39" s="105"/>
    </row>
    <row r="40" spans="1:8" ht="46.5">
      <c r="A40" s="70" t="s">
        <v>57</v>
      </c>
      <c r="B40" s="52" t="s">
        <v>58</v>
      </c>
      <c r="C40" s="27" t="s">
        <v>10</v>
      </c>
      <c r="D40" s="1"/>
      <c r="E40" s="188">
        <v>0.94822986775901685</v>
      </c>
      <c r="F40" s="188">
        <v>0.82</v>
      </c>
      <c r="G40" s="188">
        <v>0.82113027936489125</v>
      </c>
    </row>
    <row r="41" spans="1:8">
      <c r="A41" s="103" t="s">
        <v>59</v>
      </c>
      <c r="B41" s="108" t="s">
        <v>165</v>
      </c>
      <c r="C41" s="28"/>
      <c r="D41" s="1"/>
      <c r="E41" s="191">
        <v>8.0399999999999991</v>
      </c>
      <c r="F41" s="191">
        <v>7.22</v>
      </c>
      <c r="G41" s="191">
        <v>8.3167053731135798</v>
      </c>
      <c r="H41" s="104"/>
    </row>
    <row r="42" spans="1:8" ht="69.75">
      <c r="A42" s="73" t="s">
        <v>60</v>
      </c>
      <c r="B42" s="109" t="s">
        <v>166</v>
      </c>
      <c r="C42" s="27" t="s">
        <v>10</v>
      </c>
      <c r="D42" s="110" t="s">
        <v>14</v>
      </c>
      <c r="E42" s="188">
        <v>17.32</v>
      </c>
      <c r="F42" s="188">
        <v>16.86</v>
      </c>
      <c r="G42" s="188">
        <v>17.390083742769665</v>
      </c>
      <c r="H42" s="105"/>
    </row>
    <row r="43" spans="1:8" ht="46.5">
      <c r="A43" s="111" t="s">
        <v>61</v>
      </c>
      <c r="B43" s="112" t="s">
        <v>167</v>
      </c>
      <c r="C43" s="27" t="s">
        <v>10</v>
      </c>
      <c r="D43" s="110" t="s">
        <v>168</v>
      </c>
      <c r="E43" s="188">
        <v>10.82</v>
      </c>
      <c r="F43" s="188">
        <v>11.03</v>
      </c>
      <c r="G43" s="188">
        <v>0</v>
      </c>
      <c r="H43" s="105"/>
    </row>
    <row r="44" spans="1:8" ht="75" customHeight="1">
      <c r="A44" s="71" t="s">
        <v>62</v>
      </c>
      <c r="B44" s="113" t="s">
        <v>169</v>
      </c>
      <c r="C44" s="27" t="s">
        <v>10</v>
      </c>
      <c r="D44" s="110" t="s">
        <v>14</v>
      </c>
      <c r="E44" s="188">
        <v>2.06</v>
      </c>
      <c r="F44" s="188">
        <v>1.49</v>
      </c>
      <c r="G44" s="188">
        <v>0.49434284225562386</v>
      </c>
    </row>
    <row r="45" spans="1:8" ht="128.25" customHeight="1">
      <c r="A45" s="71" t="s">
        <v>63</v>
      </c>
      <c r="B45" s="113" t="s">
        <v>170</v>
      </c>
      <c r="C45" s="27" t="s">
        <v>10</v>
      </c>
      <c r="D45" s="110" t="s">
        <v>171</v>
      </c>
      <c r="E45" s="188">
        <v>0</v>
      </c>
      <c r="F45" s="188">
        <v>0</v>
      </c>
      <c r="G45" s="188">
        <v>0</v>
      </c>
      <c r="H45" s="105"/>
    </row>
    <row r="46" spans="1:8" ht="81" customHeight="1">
      <c r="A46" s="71" t="s">
        <v>64</v>
      </c>
      <c r="B46" s="113" t="s">
        <v>172</v>
      </c>
      <c r="C46" s="27" t="s">
        <v>10</v>
      </c>
      <c r="D46" s="110" t="s">
        <v>171</v>
      </c>
      <c r="E46" s="188">
        <v>7.4837822513016725</v>
      </c>
      <c r="F46" s="188">
        <v>4.6900000000000004</v>
      </c>
      <c r="G46" s="188">
        <v>5.4125469787370086</v>
      </c>
      <c r="H46" s="105"/>
    </row>
    <row r="47" spans="1:8" ht="77.25" customHeight="1">
      <c r="A47" s="71" t="s">
        <v>65</v>
      </c>
      <c r="B47" s="113" t="s">
        <v>173</v>
      </c>
      <c r="C47" s="27" t="s">
        <v>10</v>
      </c>
      <c r="D47" s="110" t="s">
        <v>15</v>
      </c>
      <c r="E47" s="188">
        <v>15.29</v>
      </c>
      <c r="F47" s="188">
        <v>12.44</v>
      </c>
      <c r="G47" s="188">
        <v>11.937046074133315</v>
      </c>
      <c r="H47" s="105"/>
    </row>
    <row r="48" spans="1:8" ht="46.5">
      <c r="A48" s="71" t="s">
        <v>66</v>
      </c>
      <c r="B48" s="113" t="s">
        <v>174</v>
      </c>
      <c r="C48" s="27" t="s">
        <v>10</v>
      </c>
      <c r="D48" s="215"/>
      <c r="E48" s="188">
        <v>5.53</v>
      </c>
      <c r="F48" s="188">
        <v>5.42</v>
      </c>
      <c r="G48" s="188">
        <v>5.33</v>
      </c>
      <c r="H48" s="105"/>
    </row>
    <row r="49" spans="1:8" ht="46.5">
      <c r="A49" s="71" t="s">
        <v>67</v>
      </c>
      <c r="B49" s="114" t="s">
        <v>31</v>
      </c>
      <c r="C49" s="27"/>
      <c r="D49" s="210"/>
      <c r="E49" s="191">
        <v>0.76</v>
      </c>
      <c r="F49" s="191">
        <v>0.75</v>
      </c>
      <c r="G49" s="191">
        <v>0.68753095305571021</v>
      </c>
      <c r="H49" s="105"/>
    </row>
    <row r="50" spans="1:8" ht="46.5" customHeight="1">
      <c r="A50" s="71" t="s">
        <v>175</v>
      </c>
      <c r="B50" s="115" t="s">
        <v>176</v>
      </c>
      <c r="C50" s="27" t="s">
        <v>7</v>
      </c>
      <c r="D50" s="210"/>
      <c r="E50" s="186">
        <v>5908.2296545597001</v>
      </c>
      <c r="F50" s="186">
        <v>5787.7803650399801</v>
      </c>
      <c r="G50" s="186">
        <v>4159.4493596100001</v>
      </c>
      <c r="H50" s="105"/>
    </row>
    <row r="51" spans="1:8" ht="46.5">
      <c r="A51" s="71" t="s">
        <v>177</v>
      </c>
      <c r="B51" s="115" t="s">
        <v>178</v>
      </c>
      <c r="C51" s="27"/>
      <c r="D51" s="210"/>
      <c r="E51" s="192">
        <v>7.457247848848791</v>
      </c>
      <c r="F51" s="192">
        <v>8.49</v>
      </c>
      <c r="G51" s="192">
        <v>11.70816546413397</v>
      </c>
      <c r="H51" s="105"/>
    </row>
    <row r="52" spans="1:8">
      <c r="A52" s="70" t="s">
        <v>179</v>
      </c>
      <c r="B52" s="17" t="s">
        <v>180</v>
      </c>
      <c r="C52" s="27" t="s">
        <v>10</v>
      </c>
      <c r="D52" s="210" t="s">
        <v>16</v>
      </c>
      <c r="E52" s="193">
        <v>35.74</v>
      </c>
      <c r="F52" s="193">
        <v>34.64</v>
      </c>
      <c r="G52" s="193">
        <v>34.39</v>
      </c>
      <c r="H52" s="105"/>
    </row>
    <row r="53" spans="1:8">
      <c r="A53" s="74"/>
      <c r="B53" s="38" t="s">
        <v>17</v>
      </c>
      <c r="C53" s="39"/>
      <c r="D53" s="216"/>
      <c r="E53" s="194"/>
      <c r="F53" s="194"/>
      <c r="G53" s="194"/>
      <c r="H53" s="105"/>
    </row>
    <row r="54" spans="1:8" ht="27.75">
      <c r="A54" s="103" t="s">
        <v>68</v>
      </c>
      <c r="B54" s="18" t="s">
        <v>181</v>
      </c>
      <c r="C54" s="29" t="s">
        <v>10</v>
      </c>
      <c r="D54" s="214"/>
      <c r="E54" s="193">
        <v>2.79</v>
      </c>
      <c r="F54" s="193">
        <v>2.7</v>
      </c>
      <c r="G54" s="193">
        <v>2.0747209775508573</v>
      </c>
      <c r="H54" s="105"/>
    </row>
    <row r="55" spans="1:8" ht="27.75" customHeight="1">
      <c r="A55" s="103" t="s">
        <v>69</v>
      </c>
      <c r="B55" s="18" t="s">
        <v>182</v>
      </c>
      <c r="C55" s="29" t="s">
        <v>10</v>
      </c>
      <c r="D55" s="214"/>
      <c r="E55" s="193">
        <v>19.059999999999999</v>
      </c>
      <c r="F55" s="193">
        <v>18.510000000000002</v>
      </c>
      <c r="G55" s="193">
        <v>13.8</v>
      </c>
      <c r="H55" s="105"/>
    </row>
    <row r="56" spans="1:8" ht="22.5" customHeight="1">
      <c r="A56" s="103" t="s">
        <v>70</v>
      </c>
      <c r="B56" s="18" t="s">
        <v>18</v>
      </c>
      <c r="C56" s="29" t="s">
        <v>10</v>
      </c>
      <c r="D56" s="214"/>
      <c r="E56" s="193">
        <v>48.08</v>
      </c>
      <c r="F56" s="193">
        <v>48.58</v>
      </c>
      <c r="G56" s="193">
        <v>47.290415920038647</v>
      </c>
      <c r="H56" s="105"/>
    </row>
    <row r="57" spans="1:8" ht="27" customHeight="1">
      <c r="A57" s="103" t="s">
        <v>71</v>
      </c>
      <c r="B57" s="20" t="s">
        <v>183</v>
      </c>
      <c r="C57" s="29" t="s">
        <v>10</v>
      </c>
      <c r="D57" s="214"/>
      <c r="E57" s="193">
        <v>55.21</v>
      </c>
      <c r="F57" s="193">
        <v>55.95</v>
      </c>
      <c r="G57" s="193">
        <v>60.86</v>
      </c>
    </row>
    <row r="58" spans="1:8" ht="28.5" customHeight="1">
      <c r="A58" s="103" t="s">
        <v>72</v>
      </c>
      <c r="B58" s="21" t="s">
        <v>184</v>
      </c>
      <c r="C58" s="29" t="s">
        <v>10</v>
      </c>
      <c r="D58" s="214"/>
      <c r="E58" s="195">
        <v>7.81</v>
      </c>
      <c r="F58" s="195">
        <v>7.54</v>
      </c>
      <c r="G58" s="195">
        <v>5.3819891963981847</v>
      </c>
      <c r="H58" s="105"/>
    </row>
    <row r="59" spans="1:8" ht="28.5" customHeight="1">
      <c r="A59" s="103" t="s">
        <v>73</v>
      </c>
      <c r="B59" s="21" t="s">
        <v>185</v>
      </c>
      <c r="C59" s="29" t="s">
        <v>10</v>
      </c>
      <c r="D59" s="214"/>
      <c r="E59" s="191">
        <v>5.66</v>
      </c>
      <c r="F59" s="191">
        <v>5.55</v>
      </c>
      <c r="G59" s="191">
        <v>4.2100212856175823</v>
      </c>
      <c r="H59" s="105"/>
    </row>
    <row r="60" spans="1:8" ht="27" customHeight="1">
      <c r="A60" s="103" t="s">
        <v>74</v>
      </c>
      <c r="B60" s="47" t="s">
        <v>186</v>
      </c>
      <c r="C60" s="27" t="s">
        <v>10</v>
      </c>
      <c r="D60" s="1"/>
      <c r="E60" s="193">
        <v>148.13999999999999</v>
      </c>
      <c r="F60" s="193">
        <v>147.46</v>
      </c>
      <c r="G60" s="193">
        <v>142.68</v>
      </c>
      <c r="H60" s="105"/>
    </row>
    <row r="61" spans="1:8">
      <c r="A61" s="76"/>
      <c r="B61" s="40" t="s">
        <v>19</v>
      </c>
      <c r="C61" s="41"/>
      <c r="D61" s="41"/>
      <c r="E61" s="196"/>
      <c r="F61" s="196"/>
      <c r="G61" s="196"/>
      <c r="H61" s="105"/>
    </row>
    <row r="62" spans="1:8" ht="26.25">
      <c r="A62" s="71" t="s">
        <v>75</v>
      </c>
      <c r="B62" s="47" t="s">
        <v>187</v>
      </c>
      <c r="C62" s="27" t="s">
        <v>10</v>
      </c>
      <c r="D62" s="210" t="s">
        <v>20</v>
      </c>
      <c r="E62" s="188">
        <v>0.86</v>
      </c>
      <c r="F62" s="188">
        <v>0.86</v>
      </c>
      <c r="G62" s="188">
        <v>0.7</v>
      </c>
      <c r="H62" s="105"/>
    </row>
    <row r="63" spans="1:8">
      <c r="A63" s="71" t="s">
        <v>76</v>
      </c>
      <c r="B63" s="21" t="s">
        <v>407</v>
      </c>
      <c r="C63" s="27" t="s">
        <v>10</v>
      </c>
      <c r="D63" s="217"/>
      <c r="E63" s="188">
        <v>117.24</v>
      </c>
      <c r="F63" s="188">
        <v>143.44999999999999</v>
      </c>
      <c r="G63" s="188">
        <v>281.22000000000003</v>
      </c>
    </row>
    <row r="64" spans="1:8">
      <c r="A64" s="71" t="s">
        <v>77</v>
      </c>
      <c r="B64" s="116" t="s">
        <v>188</v>
      </c>
      <c r="C64" s="27"/>
      <c r="D64" s="210" t="s">
        <v>189</v>
      </c>
      <c r="E64" s="197"/>
      <c r="F64" s="197"/>
      <c r="G64" s="197"/>
      <c r="H64" s="105"/>
    </row>
    <row r="65" spans="1:9" ht="22.5" customHeight="1">
      <c r="A65" s="71" t="s">
        <v>190</v>
      </c>
      <c r="B65" s="116" t="s">
        <v>191</v>
      </c>
      <c r="C65" s="27"/>
      <c r="D65" s="210"/>
      <c r="E65" s="188">
        <v>1.97</v>
      </c>
      <c r="F65" s="188">
        <v>1.99</v>
      </c>
      <c r="G65" s="188">
        <v>1.9716911814147426</v>
      </c>
    </row>
    <row r="66" spans="1:9" ht="28.5" customHeight="1">
      <c r="A66" s="71" t="s">
        <v>192</v>
      </c>
      <c r="B66" s="116" t="s">
        <v>193</v>
      </c>
      <c r="C66" s="27"/>
      <c r="D66" s="210"/>
      <c r="E66" s="188">
        <v>24.4</v>
      </c>
      <c r="F66" s="188">
        <v>22.69</v>
      </c>
      <c r="G66" s="188">
        <v>19.977595513232146</v>
      </c>
    </row>
    <row r="67" spans="1:9" ht="27" customHeight="1">
      <c r="A67" s="71" t="s">
        <v>194</v>
      </c>
      <c r="B67" s="116" t="s">
        <v>195</v>
      </c>
      <c r="C67" s="27"/>
      <c r="D67" s="210"/>
      <c r="E67" s="188">
        <v>23.08</v>
      </c>
      <c r="F67" s="188">
        <v>21.53</v>
      </c>
      <c r="G67" s="188">
        <v>15.054369492308316</v>
      </c>
    </row>
    <row r="68" spans="1:9">
      <c r="A68" s="71" t="s">
        <v>196</v>
      </c>
      <c r="B68" s="116" t="s">
        <v>197</v>
      </c>
      <c r="C68" s="27"/>
      <c r="D68" s="210"/>
      <c r="E68" s="188">
        <v>11.46</v>
      </c>
      <c r="F68" s="188">
        <v>11.84</v>
      </c>
      <c r="G68" s="188">
        <v>13.912162244913448</v>
      </c>
    </row>
    <row r="69" spans="1:9">
      <c r="A69" s="71" t="s">
        <v>198</v>
      </c>
      <c r="B69" s="116" t="s">
        <v>199</v>
      </c>
      <c r="C69" s="27"/>
      <c r="D69" s="210"/>
      <c r="E69" s="188">
        <v>9.9600000000000009</v>
      </c>
      <c r="F69" s="188">
        <v>9.8800000000000008</v>
      </c>
      <c r="G69" s="188">
        <v>10.055267430647987</v>
      </c>
    </row>
    <row r="70" spans="1:9" ht="46.5">
      <c r="A70" s="218" t="s">
        <v>78</v>
      </c>
      <c r="B70" s="219" t="s">
        <v>21</v>
      </c>
      <c r="C70" s="220" t="s">
        <v>10</v>
      </c>
      <c r="D70" s="221"/>
      <c r="E70" s="191">
        <v>64.55</v>
      </c>
      <c r="F70" s="191">
        <v>63.66</v>
      </c>
      <c r="G70" s="191">
        <v>66.616006949063404</v>
      </c>
    </row>
    <row r="71" spans="1:9" ht="51" customHeight="1">
      <c r="A71" s="218" t="s">
        <v>79</v>
      </c>
      <c r="B71" s="219" t="s">
        <v>22</v>
      </c>
      <c r="C71" s="220" t="s">
        <v>10</v>
      </c>
      <c r="D71" s="222"/>
      <c r="E71" s="191">
        <v>35.428869847750001</v>
      </c>
      <c r="F71" s="191">
        <v>36.33</v>
      </c>
      <c r="G71" s="191">
        <v>33.319452579227701</v>
      </c>
      <c r="I71" s="100"/>
    </row>
    <row r="72" spans="1:9" ht="55.5" customHeight="1">
      <c r="A72" s="71" t="s">
        <v>80</v>
      </c>
      <c r="B72" s="18" t="s">
        <v>23</v>
      </c>
      <c r="C72" s="27" t="s">
        <v>139</v>
      </c>
      <c r="D72" s="223"/>
      <c r="E72" s="191">
        <v>43.948</v>
      </c>
      <c r="F72" s="191">
        <v>44.25</v>
      </c>
      <c r="G72" s="191">
        <v>44.72</v>
      </c>
    </row>
    <row r="73" spans="1:9" ht="49.5">
      <c r="A73" s="71" t="s">
        <v>81</v>
      </c>
      <c r="B73" s="18" t="s">
        <v>200</v>
      </c>
      <c r="C73" s="27" t="s">
        <v>7</v>
      </c>
      <c r="D73" s="223"/>
      <c r="E73" s="198">
        <v>6.2883459000000004</v>
      </c>
      <c r="F73" s="198">
        <v>4.6320656562</v>
      </c>
      <c r="G73" s="198">
        <v>18.458237310000001</v>
      </c>
    </row>
    <row r="74" spans="1:9" ht="35.25" customHeight="1">
      <c r="A74" s="71" t="s">
        <v>82</v>
      </c>
      <c r="B74" s="18" t="s">
        <v>201</v>
      </c>
      <c r="C74" s="27" t="s">
        <v>7</v>
      </c>
      <c r="D74" s="224"/>
      <c r="E74" s="198">
        <v>0.57896168999999997</v>
      </c>
      <c r="F74" s="198">
        <v>0.85805560999999997</v>
      </c>
      <c r="G74" s="193">
        <v>1.19164363</v>
      </c>
    </row>
    <row r="75" spans="1:9" ht="54.75" customHeight="1">
      <c r="A75" s="71" t="s">
        <v>83</v>
      </c>
      <c r="B75" s="48" t="s">
        <v>202</v>
      </c>
      <c r="C75" s="49"/>
      <c r="D75" s="225"/>
      <c r="E75" s="188">
        <v>9.6502395882076656E-4</v>
      </c>
      <c r="F75" s="188">
        <v>8.4224582177807358E-4</v>
      </c>
      <c r="G75" s="188">
        <v>4.1270447790240318E-3</v>
      </c>
    </row>
    <row r="76" spans="1:9" ht="50.25" customHeight="1">
      <c r="A76" s="71" t="s">
        <v>203</v>
      </c>
      <c r="B76" s="52" t="s">
        <v>204</v>
      </c>
      <c r="C76" s="53"/>
      <c r="D76" s="226"/>
      <c r="E76" s="188">
        <v>1.1458513699449607E-4</v>
      </c>
      <c r="F76" s="188">
        <v>1.5601975576672012E-4</v>
      </c>
      <c r="G76" s="188">
        <v>3.8606072780290493E-3</v>
      </c>
      <c r="H76" s="105"/>
    </row>
    <row r="77" spans="1:9">
      <c r="A77" s="77"/>
      <c r="B77" s="50" t="s">
        <v>24</v>
      </c>
      <c r="C77" s="51"/>
      <c r="D77" s="227"/>
      <c r="E77" s="199"/>
      <c r="F77" s="199"/>
      <c r="G77" s="199"/>
      <c r="H77" s="105"/>
    </row>
    <row r="78" spans="1:9" ht="51.75" customHeight="1">
      <c r="A78" s="78" t="s">
        <v>84</v>
      </c>
      <c r="B78" s="22" t="s">
        <v>205</v>
      </c>
      <c r="C78" s="27" t="s">
        <v>10</v>
      </c>
      <c r="D78" s="174"/>
      <c r="E78" s="195">
        <v>34.299999999999997</v>
      </c>
      <c r="F78" s="195">
        <v>34.200000000000003</v>
      </c>
      <c r="G78" s="195">
        <v>36.816877435343066</v>
      </c>
      <c r="H78" s="105"/>
    </row>
    <row r="79" spans="1:9" ht="74.25">
      <c r="A79" s="78" t="s">
        <v>85</v>
      </c>
      <c r="B79" s="22" t="s">
        <v>206</v>
      </c>
      <c r="C79" s="27" t="s">
        <v>10</v>
      </c>
      <c r="D79" s="174"/>
      <c r="E79" s="195">
        <v>34.270000000000003</v>
      </c>
      <c r="F79" s="195">
        <v>34.700000000000003</v>
      </c>
      <c r="G79" s="195">
        <v>37.149635982887354</v>
      </c>
      <c r="H79" s="105"/>
    </row>
    <row r="80" spans="1:9">
      <c r="A80" s="78" t="s">
        <v>86</v>
      </c>
      <c r="B80" s="23" t="s">
        <v>25</v>
      </c>
      <c r="C80" s="27" t="s">
        <v>10</v>
      </c>
      <c r="D80" s="174"/>
      <c r="E80" s="195">
        <v>33.58</v>
      </c>
      <c r="F80" s="195">
        <v>33.42</v>
      </c>
      <c r="G80" s="195">
        <v>35.797365488650883</v>
      </c>
    </row>
    <row r="81" spans="1:8">
      <c r="A81" s="78" t="s">
        <v>87</v>
      </c>
      <c r="B81" s="23" t="s">
        <v>207</v>
      </c>
      <c r="C81" s="27" t="s">
        <v>10</v>
      </c>
      <c r="D81" s="174"/>
      <c r="E81" s="195">
        <v>40.520000000000003</v>
      </c>
      <c r="F81" s="195">
        <v>41.03</v>
      </c>
      <c r="G81" s="195">
        <v>43.523348611279985</v>
      </c>
      <c r="H81" s="105"/>
    </row>
    <row r="82" spans="1:8" ht="46.5">
      <c r="A82" s="78" t="s">
        <v>208</v>
      </c>
      <c r="B82" s="117" t="s">
        <v>209</v>
      </c>
      <c r="C82" s="27" t="s">
        <v>10</v>
      </c>
      <c r="D82" s="228" t="s">
        <v>210</v>
      </c>
      <c r="E82" s="236">
        <v>0.44292515186847298</v>
      </c>
      <c r="F82" s="236">
        <v>4.0000000000000001E-3</v>
      </c>
      <c r="G82" s="195">
        <v>0.1</v>
      </c>
      <c r="H82" s="105"/>
    </row>
    <row r="83" spans="1:8" ht="46.5">
      <c r="A83" s="78" t="s">
        <v>211</v>
      </c>
      <c r="B83" s="117" t="s">
        <v>212</v>
      </c>
      <c r="C83" s="27" t="s">
        <v>10</v>
      </c>
      <c r="D83" s="228" t="s">
        <v>213</v>
      </c>
      <c r="E83" s="195">
        <v>-5.50056879113269E-2</v>
      </c>
      <c r="F83" s="195">
        <v>-2.31</v>
      </c>
      <c r="G83" s="195">
        <v>-1.53</v>
      </c>
      <c r="H83" s="105"/>
    </row>
    <row r="84" spans="1:8" ht="46.5">
      <c r="A84" s="78" t="s">
        <v>214</v>
      </c>
      <c r="B84" s="117" t="s">
        <v>215</v>
      </c>
      <c r="C84" s="27" t="s">
        <v>10</v>
      </c>
      <c r="D84" s="228" t="s">
        <v>216</v>
      </c>
      <c r="E84" s="236">
        <v>0.71647116641753095</v>
      </c>
      <c r="F84" s="236">
        <v>4.0000000000000001E-3</v>
      </c>
      <c r="G84" s="195">
        <v>0.1</v>
      </c>
      <c r="H84" s="105"/>
    </row>
    <row r="85" spans="1:8" ht="46.5">
      <c r="A85" s="78" t="s">
        <v>217</v>
      </c>
      <c r="B85" s="117" t="s">
        <v>218</v>
      </c>
      <c r="C85" s="27" t="s">
        <v>10</v>
      </c>
      <c r="D85" s="228" t="s">
        <v>219</v>
      </c>
      <c r="E85" s="195">
        <v>-7.5715257268724398E-2</v>
      </c>
      <c r="F85" s="195">
        <v>-3.94</v>
      </c>
      <c r="G85" s="195">
        <v>-3.01</v>
      </c>
      <c r="H85" s="105"/>
    </row>
    <row r="86" spans="1:8" ht="116.25">
      <c r="A86" s="78" t="s">
        <v>220</v>
      </c>
      <c r="B86" s="117" t="s">
        <v>221</v>
      </c>
      <c r="C86" s="27" t="s">
        <v>10</v>
      </c>
      <c r="D86" s="228" t="s">
        <v>222</v>
      </c>
      <c r="E86" s="195">
        <v>0.08</v>
      </c>
      <c r="F86" s="195">
        <v>-1.45</v>
      </c>
      <c r="G86" s="195">
        <v>-0.9</v>
      </c>
      <c r="H86" s="105"/>
    </row>
    <row r="87" spans="1:8" ht="36" customHeight="1">
      <c r="A87" s="78" t="s">
        <v>223</v>
      </c>
      <c r="B87" s="50" t="s">
        <v>224</v>
      </c>
      <c r="C87" s="26"/>
      <c r="D87" s="228"/>
      <c r="E87" s="200"/>
      <c r="F87" s="200"/>
      <c r="G87" s="200"/>
      <c r="H87" s="105"/>
    </row>
    <row r="88" spans="1:8">
      <c r="A88" s="79">
        <v>6.1</v>
      </c>
      <c r="B88" s="118" t="s">
        <v>225</v>
      </c>
      <c r="C88" s="27" t="s">
        <v>10</v>
      </c>
      <c r="D88" s="228"/>
      <c r="E88" s="195">
        <v>32.502228638773154</v>
      </c>
      <c r="F88" s="195">
        <v>32.29757</v>
      </c>
      <c r="G88" s="195">
        <v>31.380425742347612</v>
      </c>
      <c r="H88" s="105"/>
    </row>
    <row r="89" spans="1:8" ht="46.5">
      <c r="A89" s="79">
        <v>6.2</v>
      </c>
      <c r="B89" s="117" t="s">
        <v>226</v>
      </c>
      <c r="C89" s="27" t="s">
        <v>10</v>
      </c>
      <c r="D89" s="228"/>
      <c r="E89" s="195">
        <v>34.451727973822138</v>
      </c>
      <c r="F89" s="195">
        <v>32.656464999999997</v>
      </c>
      <c r="G89" s="195">
        <v>34.070793333265421</v>
      </c>
      <c r="H89" s="105"/>
    </row>
    <row r="90" spans="1:8">
      <c r="A90" s="229" t="s">
        <v>227</v>
      </c>
      <c r="B90" s="42" t="s">
        <v>26</v>
      </c>
      <c r="C90" s="43"/>
      <c r="D90" s="10"/>
      <c r="E90" s="201"/>
      <c r="F90" s="201"/>
      <c r="G90" s="201"/>
      <c r="H90" s="105"/>
    </row>
    <row r="91" spans="1:8" ht="26.25">
      <c r="A91" s="79" t="s">
        <v>228</v>
      </c>
      <c r="B91" s="23" t="s">
        <v>93</v>
      </c>
      <c r="C91" s="101" t="s">
        <v>27</v>
      </c>
      <c r="D91" s="174"/>
      <c r="E91" s="202">
        <v>2324</v>
      </c>
      <c r="F91" s="202">
        <v>2287</v>
      </c>
      <c r="G91" s="202">
        <v>2339</v>
      </c>
      <c r="H91" s="105"/>
    </row>
    <row r="92" spans="1:8">
      <c r="A92" s="79" t="s">
        <v>229</v>
      </c>
      <c r="B92" s="23" t="s">
        <v>29</v>
      </c>
      <c r="C92" s="101" t="s">
        <v>27</v>
      </c>
      <c r="D92" s="174"/>
      <c r="E92" s="237">
        <f>E93+E94</f>
        <v>113</v>
      </c>
      <c r="F92" s="237">
        <f>F93+F94</f>
        <v>120</v>
      </c>
      <c r="G92" s="203">
        <v>144</v>
      </c>
      <c r="H92" s="105"/>
    </row>
    <row r="93" spans="1:8">
      <c r="A93" s="80"/>
      <c r="B93" s="24" t="s">
        <v>132</v>
      </c>
      <c r="C93" s="101" t="s">
        <v>27</v>
      </c>
      <c r="D93" s="174"/>
      <c r="E93" s="202">
        <v>55</v>
      </c>
      <c r="F93" s="202">
        <v>56</v>
      </c>
      <c r="G93" s="202">
        <v>58</v>
      </c>
      <c r="H93" s="105"/>
    </row>
    <row r="94" spans="1:8">
      <c r="A94" s="80"/>
      <c r="B94" s="24" t="s">
        <v>30</v>
      </c>
      <c r="C94" s="101" t="s">
        <v>27</v>
      </c>
      <c r="D94" s="174"/>
      <c r="E94" s="202">
        <v>58</v>
      </c>
      <c r="F94" s="202">
        <v>64</v>
      </c>
      <c r="G94" s="202">
        <v>86</v>
      </c>
      <c r="H94" s="105"/>
    </row>
    <row r="95" spans="1:8" ht="24" thickBot="1">
      <c r="A95" s="81"/>
      <c r="B95" s="25" t="s">
        <v>230</v>
      </c>
      <c r="C95" s="102" t="s">
        <v>27</v>
      </c>
      <c r="D95" s="230"/>
      <c r="E95" s="204">
        <v>0</v>
      </c>
      <c r="F95" s="204">
        <v>0</v>
      </c>
      <c r="G95" s="204">
        <v>0</v>
      </c>
      <c r="H95" s="105"/>
    </row>
    <row r="96" spans="1:8" ht="18.75" customHeight="1">
      <c r="A96" s="66"/>
      <c r="B96" s="240" t="s">
        <v>231</v>
      </c>
      <c r="C96" s="240"/>
      <c r="D96" s="240"/>
      <c r="E96" s="240"/>
      <c r="F96" s="240"/>
      <c r="G96" s="240"/>
    </row>
    <row r="97" spans="1:17" ht="71.25" customHeight="1">
      <c r="A97" s="82"/>
      <c r="B97" s="31" t="s">
        <v>415</v>
      </c>
      <c r="D97" s="31"/>
      <c r="E97" s="31" t="s">
        <v>405</v>
      </c>
      <c r="F97" s="2"/>
      <c r="G97" s="231"/>
    </row>
    <row r="98" spans="1:17" ht="61.5" customHeight="1">
      <c r="A98" s="82"/>
      <c r="B98" s="31" t="s">
        <v>135</v>
      </c>
      <c r="C98" s="31"/>
      <c r="D98" s="31"/>
      <c r="E98" s="31" t="s">
        <v>136</v>
      </c>
      <c r="G98" s="231"/>
    </row>
    <row r="99" spans="1:17" s="8" customFormat="1" ht="10.5" customHeight="1">
      <c r="A99" s="82"/>
      <c r="B99" s="31"/>
      <c r="C99" s="31"/>
      <c r="D99" s="5"/>
      <c r="E99" s="5"/>
      <c r="F99" s="2"/>
      <c r="G99" s="208"/>
      <c r="H99" s="7"/>
      <c r="I99" s="7"/>
      <c r="J99" s="7"/>
      <c r="K99" s="7"/>
      <c r="L99" s="7"/>
      <c r="M99" s="7"/>
      <c r="N99" s="7"/>
      <c r="O99" s="7"/>
      <c r="P99" s="7"/>
      <c r="Q99" s="9"/>
    </row>
    <row r="100" spans="1:17" s="8" customFormat="1">
      <c r="A100" s="82"/>
      <c r="B100" s="13" t="s">
        <v>143</v>
      </c>
      <c r="C100" s="232">
        <v>44858</v>
      </c>
      <c r="D100" s="5"/>
      <c r="E100" s="2"/>
      <c r="F100" s="2"/>
      <c r="G100" s="208"/>
      <c r="H100" s="7"/>
      <c r="I100" s="7"/>
      <c r="J100" s="7"/>
      <c r="K100" s="7"/>
      <c r="L100" s="7"/>
      <c r="M100" s="7"/>
      <c r="N100" s="7"/>
      <c r="O100" s="7"/>
      <c r="P100" s="7"/>
      <c r="Q100" s="9"/>
    </row>
    <row r="101" spans="1:17" ht="27.75" customHeight="1">
      <c r="G101" s="231"/>
    </row>
    <row r="102" spans="1:17">
      <c r="A102" s="82"/>
      <c r="B102" s="31" t="s">
        <v>28</v>
      </c>
      <c r="C102" s="31"/>
      <c r="D102" s="5"/>
      <c r="G102" s="231"/>
    </row>
    <row r="103" spans="1:17">
      <c r="C103" s="31"/>
      <c r="D103" s="5"/>
    </row>
    <row r="121" spans="2:2">
      <c r="B121" s="14" t="s">
        <v>131</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76" zoomScale="60" zoomScaleNormal="60" workbookViewId="0">
      <selection activeCell="E11" sqref="E11:E95"/>
    </sheetView>
  </sheetViews>
  <sheetFormatPr defaultColWidth="9.140625" defaultRowHeight="23.25"/>
  <cols>
    <col min="1" max="1" width="9" style="64" customWidth="1"/>
    <col min="2" max="2" width="85.42578125" style="14" customWidth="1"/>
    <col min="3" max="3" width="18.7109375" style="14" customWidth="1"/>
    <col min="4" max="4" width="24.28515625" style="6" hidden="1" customWidth="1"/>
    <col min="5" max="6" width="26.42578125" style="94" customWidth="1"/>
    <col min="7" max="7" width="27.5703125" style="94" customWidth="1"/>
    <col min="8" max="8" width="34.42578125" style="6" customWidth="1"/>
    <col min="9" max="16384" width="9.140625" style="6"/>
  </cols>
  <sheetData>
    <row r="1" spans="1:7" ht="51.75" customHeight="1">
      <c r="A1" s="63"/>
      <c r="B1" s="13"/>
      <c r="C1" s="13"/>
      <c r="D1" s="241" t="s">
        <v>403</v>
      </c>
      <c r="E1" s="241"/>
      <c r="F1" s="241"/>
      <c r="G1" s="241"/>
    </row>
    <row r="2" spans="1:7" ht="15.75" customHeight="1">
      <c r="A2" s="63"/>
      <c r="B2" s="13"/>
      <c r="C2" s="13"/>
      <c r="D2" s="5"/>
      <c r="E2" s="3"/>
      <c r="F2" s="3"/>
      <c r="G2" s="59"/>
    </row>
    <row r="3" spans="1:7">
      <c r="C3" s="32" t="s">
        <v>118</v>
      </c>
      <c r="D3" s="33"/>
      <c r="E3" s="45"/>
      <c r="F3" s="45"/>
      <c r="G3" s="60"/>
    </row>
    <row r="4" spans="1:7">
      <c r="C4" s="32" t="s">
        <v>410</v>
      </c>
      <c r="D4" s="34"/>
      <c r="E4" s="46"/>
      <c r="F4" s="46"/>
      <c r="G4" s="61"/>
    </row>
    <row r="5" spans="1:7" ht="20.25">
      <c r="A5" s="65"/>
      <c r="B5" s="35"/>
      <c r="C5" s="35"/>
      <c r="D5" s="35"/>
      <c r="E5" s="2"/>
      <c r="F5" s="2"/>
      <c r="G5" s="2"/>
    </row>
    <row r="6" spans="1:7" ht="21" thickBot="1">
      <c r="A6" s="66"/>
      <c r="B6" s="252" t="s">
        <v>418</v>
      </c>
      <c r="C6" s="252"/>
      <c r="D6" s="252"/>
      <c r="E6" s="252"/>
      <c r="F6" s="252"/>
      <c r="G6" s="252"/>
    </row>
    <row r="7" spans="1:7" ht="20.25" customHeight="1">
      <c r="A7" s="253" t="s">
        <v>119</v>
      </c>
      <c r="B7" s="253" t="s">
        <v>120</v>
      </c>
      <c r="C7" s="246" t="s">
        <v>121</v>
      </c>
      <c r="D7" s="255" t="s">
        <v>122</v>
      </c>
      <c r="E7" s="250" t="s">
        <v>4</v>
      </c>
      <c r="F7" s="250"/>
      <c r="G7" s="251"/>
    </row>
    <row r="8" spans="1:7" ht="71.25" customHeight="1">
      <c r="A8" s="254"/>
      <c r="B8" s="254"/>
      <c r="C8" s="247"/>
      <c r="D8" s="256"/>
      <c r="E8" s="11" t="s">
        <v>123</v>
      </c>
      <c r="F8" s="11" t="s">
        <v>332</v>
      </c>
      <c r="G8" s="11" t="s">
        <v>331</v>
      </c>
    </row>
    <row r="9" spans="1:7" ht="40.5">
      <c r="A9" s="145"/>
      <c r="B9" s="143"/>
      <c r="C9" s="37"/>
      <c r="D9" s="159"/>
      <c r="E9" s="12">
        <v>44834</v>
      </c>
      <c r="F9" s="12">
        <v>44804</v>
      </c>
      <c r="G9" s="12" t="s">
        <v>411</v>
      </c>
    </row>
    <row r="10" spans="1:7" ht="25.5" customHeight="1">
      <c r="A10" s="158" t="s">
        <v>330</v>
      </c>
      <c r="B10" s="147" t="s">
        <v>6</v>
      </c>
      <c r="C10" s="26"/>
      <c r="D10" s="4"/>
      <c r="E10" s="4"/>
      <c r="F10" s="4"/>
      <c r="G10" s="4"/>
    </row>
    <row r="11" spans="1:7" ht="25.5" customHeight="1">
      <c r="A11" s="146" t="s">
        <v>234</v>
      </c>
      <c r="B11" s="144" t="s">
        <v>235</v>
      </c>
      <c r="C11" s="87" t="s">
        <v>232</v>
      </c>
      <c r="D11" s="160" t="s">
        <v>8</v>
      </c>
      <c r="E11" s="186">
        <v>207.53</v>
      </c>
      <c r="F11" s="186">
        <v>207.53</v>
      </c>
      <c r="G11" s="186">
        <v>207.52680000000001</v>
      </c>
    </row>
    <row r="12" spans="1:7" ht="25.5" customHeight="1">
      <c r="A12" s="146" t="s">
        <v>236</v>
      </c>
      <c r="B12" s="144" t="s">
        <v>237</v>
      </c>
      <c r="C12" s="87" t="s">
        <v>232</v>
      </c>
      <c r="D12" s="160" t="s">
        <v>9</v>
      </c>
      <c r="E12" s="186">
        <v>4553.1070328669202</v>
      </c>
      <c r="F12" s="186">
        <v>4999.91</v>
      </c>
      <c r="G12" s="186">
        <v>4172.7141566500004</v>
      </c>
    </row>
    <row r="13" spans="1:7" ht="25.5" customHeight="1">
      <c r="A13" s="146" t="s">
        <v>238</v>
      </c>
      <c r="B13" s="144" t="s">
        <v>239</v>
      </c>
      <c r="C13" s="87" t="s">
        <v>232</v>
      </c>
      <c r="D13" s="160"/>
      <c r="E13" s="186">
        <v>499.57</v>
      </c>
      <c r="F13" s="186">
        <v>499.75</v>
      </c>
      <c r="G13" s="187">
        <v>299.79300000000001</v>
      </c>
    </row>
    <row r="14" spans="1:7" ht="25.5" customHeight="1">
      <c r="A14" s="146" t="s">
        <v>240</v>
      </c>
      <c r="B14" s="144" t="s">
        <v>241</v>
      </c>
      <c r="C14" s="87" t="s">
        <v>232</v>
      </c>
      <c r="D14" s="160"/>
      <c r="E14" s="186">
        <f>E12+E13</f>
        <v>5052.6770328669199</v>
      </c>
      <c r="F14" s="186">
        <f>F12+F13</f>
        <v>5499.66</v>
      </c>
      <c r="G14" s="186">
        <v>4472.5071566500001</v>
      </c>
    </row>
    <row r="15" spans="1:7">
      <c r="A15" s="146" t="s">
        <v>242</v>
      </c>
      <c r="B15" s="144" t="s">
        <v>243</v>
      </c>
      <c r="C15" s="87" t="s">
        <v>232</v>
      </c>
      <c r="D15" s="160"/>
      <c r="E15" s="186">
        <f>E14</f>
        <v>5052.6770328669199</v>
      </c>
      <c r="F15" s="186">
        <f>F14</f>
        <v>5499.66</v>
      </c>
      <c r="G15" s="186">
        <v>4472.5071566500001</v>
      </c>
    </row>
    <row r="16" spans="1:7" ht="25.5" customHeight="1">
      <c r="A16" s="146" t="s">
        <v>244</v>
      </c>
      <c r="B16" s="144" t="s">
        <v>245</v>
      </c>
      <c r="C16" s="87" t="s">
        <v>232</v>
      </c>
      <c r="D16" s="160"/>
      <c r="E16" s="186">
        <v>22924.4135027144</v>
      </c>
      <c r="F16" s="186">
        <v>22741.8246069421</v>
      </c>
      <c r="G16" s="186">
        <v>21194.746726101199</v>
      </c>
    </row>
    <row r="17" spans="1:7" ht="25.5" customHeight="1">
      <c r="A17" s="146" t="s">
        <v>246</v>
      </c>
      <c r="B17" s="144" t="s">
        <v>247</v>
      </c>
      <c r="C17" s="87" t="s">
        <v>10</v>
      </c>
      <c r="D17" s="160" t="s">
        <v>153</v>
      </c>
      <c r="E17" s="186">
        <v>22.04</v>
      </c>
      <c r="F17" s="186">
        <v>21.99</v>
      </c>
      <c r="G17" s="186">
        <v>21.101960851186501</v>
      </c>
    </row>
    <row r="18" spans="1:7">
      <c r="A18" s="71" t="s">
        <v>248</v>
      </c>
      <c r="B18" s="140" t="s">
        <v>249</v>
      </c>
      <c r="C18" s="87" t="s">
        <v>10</v>
      </c>
      <c r="D18" s="161"/>
      <c r="E18" s="186">
        <v>12.436970184973251</v>
      </c>
      <c r="F18" s="186">
        <v>13.84</v>
      </c>
      <c r="G18" s="186">
        <v>12.023992135549506</v>
      </c>
    </row>
    <row r="19" spans="1:7" ht="25.5" customHeight="1">
      <c r="A19" s="146" t="s">
        <v>250</v>
      </c>
      <c r="B19" s="144" t="s">
        <v>251</v>
      </c>
      <c r="C19" s="87" t="s">
        <v>232</v>
      </c>
      <c r="D19" s="161"/>
      <c r="E19" s="186">
        <v>320.59236152308</v>
      </c>
      <c r="F19" s="186">
        <v>376.89799900000003</v>
      </c>
      <c r="G19" s="186">
        <v>421.88263999999998</v>
      </c>
    </row>
    <row r="20" spans="1:7" ht="25.5" customHeight="1">
      <c r="A20" s="146" t="s">
        <v>35</v>
      </c>
      <c r="B20" s="144" t="s">
        <v>252</v>
      </c>
      <c r="C20" s="87" t="s">
        <v>10</v>
      </c>
      <c r="D20" s="162"/>
      <c r="E20" s="188">
        <v>-8.56</v>
      </c>
      <c r="F20" s="188">
        <v>-9.4948757095391958</v>
      </c>
      <c r="G20" s="188">
        <v>-5.9634558595286933</v>
      </c>
    </row>
    <row r="21" spans="1:7">
      <c r="A21" s="146" t="s">
        <v>36</v>
      </c>
      <c r="B21" s="141" t="s">
        <v>253</v>
      </c>
      <c r="C21" s="87" t="s">
        <v>233</v>
      </c>
      <c r="D21" s="162"/>
      <c r="E21" s="186">
        <v>5.48845500116468</v>
      </c>
      <c r="F21" s="186">
        <v>5.4817955045410294</v>
      </c>
      <c r="G21" s="186">
        <v>5.8285709049896672</v>
      </c>
    </row>
    <row r="22" spans="1:7" ht="33" customHeight="1">
      <c r="A22" s="146" t="s">
        <v>157</v>
      </c>
      <c r="B22" s="141" t="s">
        <v>254</v>
      </c>
      <c r="C22" s="87" t="s">
        <v>10</v>
      </c>
      <c r="D22" s="162"/>
      <c r="E22" s="189">
        <v>42.02</v>
      </c>
      <c r="F22" s="189">
        <v>42.02</v>
      </c>
      <c r="G22" s="189">
        <v>42.16</v>
      </c>
    </row>
    <row r="23" spans="1:7" ht="25.5" customHeight="1">
      <c r="A23" s="157" t="s">
        <v>329</v>
      </c>
      <c r="B23" s="88" t="s">
        <v>124</v>
      </c>
      <c r="C23" s="57"/>
      <c r="D23" s="58"/>
      <c r="E23" s="190"/>
      <c r="F23" s="190"/>
      <c r="G23" s="190"/>
    </row>
    <row r="24" spans="1:7" ht="51" customHeight="1">
      <c r="A24" s="71" t="s">
        <v>37</v>
      </c>
      <c r="B24" s="114" t="s">
        <v>255</v>
      </c>
      <c r="C24" s="89" t="s">
        <v>7</v>
      </c>
      <c r="D24" s="124"/>
      <c r="E24" s="186">
        <f>890.97360596+56.9751</f>
        <v>947.94870595999998</v>
      </c>
      <c r="F24" s="186">
        <v>922.94297023000001</v>
      </c>
      <c r="G24" s="186">
        <v>3739.60525925</v>
      </c>
    </row>
    <row r="25" spans="1:7">
      <c r="A25" s="71" t="s">
        <v>38</v>
      </c>
      <c r="B25" s="140" t="s">
        <v>256</v>
      </c>
      <c r="C25" s="87" t="s">
        <v>7</v>
      </c>
      <c r="D25" s="119"/>
      <c r="E25" s="186">
        <f>E24-56.9751</f>
        <v>890.97360595999999</v>
      </c>
      <c r="F25" s="186">
        <f>F24</f>
        <v>922.94297023000001</v>
      </c>
      <c r="G25" s="186">
        <v>3739.60525925</v>
      </c>
    </row>
    <row r="26" spans="1:7" ht="50.25" customHeight="1">
      <c r="A26" s="71" t="s">
        <v>39</v>
      </c>
      <c r="B26" s="140" t="s">
        <v>257</v>
      </c>
      <c r="C26" s="27"/>
      <c r="D26" s="119"/>
      <c r="E26" s="188">
        <v>0.18761316027003769</v>
      </c>
      <c r="F26" s="188">
        <v>0.1678</v>
      </c>
      <c r="G26" s="188">
        <v>0.83613175524822214</v>
      </c>
    </row>
    <row r="27" spans="1:7" ht="46.5">
      <c r="A27" s="71" t="s">
        <v>40</v>
      </c>
      <c r="B27" s="140" t="s">
        <v>258</v>
      </c>
      <c r="C27" s="27"/>
      <c r="D27" s="119"/>
      <c r="E27" s="188">
        <v>0.17633693983691179</v>
      </c>
      <c r="F27" s="188">
        <f>F26</f>
        <v>0.1678</v>
      </c>
      <c r="G27" s="188">
        <v>0.83613175524822214</v>
      </c>
    </row>
    <row r="28" spans="1:7" ht="25.5" customHeight="1">
      <c r="A28" s="71" t="s">
        <v>41</v>
      </c>
      <c r="B28" s="140" t="s">
        <v>259</v>
      </c>
      <c r="C28" s="87" t="s">
        <v>7</v>
      </c>
      <c r="D28" s="119"/>
      <c r="E28" s="186">
        <v>21839.055243999999</v>
      </c>
      <c r="F28" s="186">
        <v>21517.717456999999</v>
      </c>
      <c r="G28" s="186">
        <v>19663.025292999999</v>
      </c>
    </row>
    <row r="29" spans="1:7" ht="25.5" customHeight="1">
      <c r="A29" s="71" t="s">
        <v>42</v>
      </c>
      <c r="B29" s="140" t="s">
        <v>260</v>
      </c>
      <c r="C29" s="87" t="s">
        <v>7</v>
      </c>
      <c r="D29" s="119"/>
      <c r="E29" s="186">
        <v>1644.179251</v>
      </c>
      <c r="F29" s="186">
        <v>1725.1578810000001</v>
      </c>
      <c r="G29" s="186">
        <v>1350.726739</v>
      </c>
    </row>
    <row r="30" spans="1:7" ht="55.5" customHeight="1">
      <c r="A30" s="71" t="s">
        <v>43</v>
      </c>
      <c r="B30" s="140" t="s">
        <v>261</v>
      </c>
      <c r="C30" s="27" t="s">
        <v>10</v>
      </c>
      <c r="D30" s="119"/>
      <c r="E30" s="188">
        <v>32.54</v>
      </c>
      <c r="F30" s="188">
        <v>34.5</v>
      </c>
      <c r="G30" s="188">
        <v>30.200661320037327</v>
      </c>
    </row>
    <row r="31" spans="1:7" ht="52.5" customHeight="1">
      <c r="A31" s="71" t="s">
        <v>44</v>
      </c>
      <c r="B31" s="140" t="s">
        <v>262</v>
      </c>
      <c r="C31" s="27" t="s">
        <v>10</v>
      </c>
      <c r="D31" s="119"/>
      <c r="E31" s="188">
        <v>16.84</v>
      </c>
      <c r="F31" s="188">
        <v>17.77</v>
      </c>
      <c r="G31" s="188">
        <v>14.612913179514894</v>
      </c>
    </row>
    <row r="32" spans="1:7" ht="56.25" customHeight="1">
      <c r="A32" s="71" t="s">
        <v>45</v>
      </c>
      <c r="B32" s="140" t="s">
        <v>263</v>
      </c>
      <c r="C32" s="27" t="s">
        <v>10</v>
      </c>
      <c r="D32" s="119"/>
      <c r="E32" s="188">
        <v>7.53</v>
      </c>
      <c r="F32" s="188">
        <v>8.02</v>
      </c>
      <c r="G32" s="188">
        <v>6.8693739588528935</v>
      </c>
    </row>
    <row r="33" spans="1:7" ht="46.5">
      <c r="A33" s="71" t="s">
        <v>46</v>
      </c>
      <c r="B33" s="140" t="s">
        <v>264</v>
      </c>
      <c r="C33" s="27" t="s">
        <v>10</v>
      </c>
      <c r="D33" s="119"/>
      <c r="E33" s="188">
        <v>17.2</v>
      </c>
      <c r="F33" s="188">
        <v>18.07</v>
      </c>
      <c r="G33" s="188">
        <v>14.872728593824808</v>
      </c>
    </row>
    <row r="34" spans="1:7" ht="45.75" customHeight="1">
      <c r="A34" s="71" t="s">
        <v>47</v>
      </c>
      <c r="B34" s="140" t="s">
        <v>265</v>
      </c>
      <c r="C34" s="87" t="s">
        <v>7</v>
      </c>
      <c r="D34" s="119"/>
      <c r="E34" s="186">
        <v>1648.0028767261999</v>
      </c>
      <c r="F34" s="186">
        <v>1686.3092577479999</v>
      </c>
      <c r="G34" s="186">
        <v>1628.8845861029999</v>
      </c>
    </row>
    <row r="35" spans="1:7" ht="80.25" customHeight="1">
      <c r="A35" s="71" t="s">
        <v>48</v>
      </c>
      <c r="B35" s="140" t="s">
        <v>266</v>
      </c>
      <c r="C35" s="87" t="s">
        <v>7</v>
      </c>
      <c r="D35" s="119"/>
      <c r="E35" s="186">
        <v>1327.410515</v>
      </c>
      <c r="F35" s="186">
        <v>1309.411259</v>
      </c>
      <c r="G35" s="186">
        <v>1207.0019460000001</v>
      </c>
    </row>
    <row r="36" spans="1:7" ht="78.75" customHeight="1">
      <c r="A36" s="71" t="s">
        <v>49</v>
      </c>
      <c r="B36" s="140" t="s">
        <v>267</v>
      </c>
      <c r="C36" s="27" t="s">
        <v>10</v>
      </c>
      <c r="D36" s="119"/>
      <c r="E36" s="188">
        <v>6.1</v>
      </c>
      <c r="F36" s="188">
        <v>6.34</v>
      </c>
      <c r="G36" s="188">
        <v>6.1181705317658928</v>
      </c>
    </row>
    <row r="37" spans="1:7" ht="21.75" customHeight="1">
      <c r="A37" s="71" t="s">
        <v>50</v>
      </c>
      <c r="B37" s="140" t="s">
        <v>268</v>
      </c>
      <c r="C37" s="87" t="s">
        <v>7</v>
      </c>
      <c r="D37" s="119"/>
      <c r="E37" s="235">
        <v>617.28920839999205</v>
      </c>
      <c r="F37" s="235">
        <v>610.52798756000197</v>
      </c>
      <c r="G37" s="186">
        <v>454.33372729000001</v>
      </c>
    </row>
    <row r="38" spans="1:7" ht="46.5">
      <c r="A38" s="71" t="s">
        <v>51</v>
      </c>
      <c r="B38" s="140" t="s">
        <v>269</v>
      </c>
      <c r="C38" s="27" t="s">
        <v>10</v>
      </c>
      <c r="D38" s="119"/>
      <c r="E38" s="189">
        <v>89.69</v>
      </c>
      <c r="F38" s="189">
        <v>88.78</v>
      </c>
      <c r="G38" s="189">
        <v>90.604100872126054</v>
      </c>
    </row>
    <row r="39" spans="1:7" ht="64.5" customHeight="1">
      <c r="A39" s="71" t="s">
        <v>56</v>
      </c>
      <c r="B39" s="140" t="s">
        <v>270</v>
      </c>
      <c r="C39" s="27" t="s">
        <v>10</v>
      </c>
      <c r="D39" s="119"/>
      <c r="E39" s="188">
        <v>31.865437599238071</v>
      </c>
      <c r="F39" s="188">
        <v>30.41</v>
      </c>
      <c r="G39" s="188">
        <v>29.32684220180964</v>
      </c>
    </row>
    <row r="40" spans="1:7" ht="50.25" customHeight="1">
      <c r="A40" s="71" t="s">
        <v>57</v>
      </c>
      <c r="B40" s="141" t="s">
        <v>271</v>
      </c>
      <c r="C40" s="27" t="s">
        <v>10</v>
      </c>
      <c r="D40" s="119"/>
      <c r="E40" s="188">
        <v>0.94822986775901685</v>
      </c>
      <c r="F40" s="188">
        <v>0.82</v>
      </c>
      <c r="G40" s="188">
        <v>0.82113027936489125</v>
      </c>
    </row>
    <row r="41" spans="1:7">
      <c r="A41" s="71" t="s">
        <v>59</v>
      </c>
      <c r="B41" s="141" t="s">
        <v>272</v>
      </c>
      <c r="C41" s="28"/>
      <c r="D41" s="119"/>
      <c r="E41" s="191">
        <v>8.0399999999999991</v>
      </c>
      <c r="F41" s="191">
        <v>7.22</v>
      </c>
      <c r="G41" s="191">
        <v>8.3167053731135798</v>
      </c>
    </row>
    <row r="42" spans="1:7" ht="69.75">
      <c r="A42" s="71" t="s">
        <v>60</v>
      </c>
      <c r="B42" s="141" t="s">
        <v>273</v>
      </c>
      <c r="C42" s="28" t="s">
        <v>10</v>
      </c>
      <c r="D42" s="110" t="s">
        <v>14</v>
      </c>
      <c r="E42" s="188">
        <v>17.32</v>
      </c>
      <c r="F42" s="188">
        <v>16.86</v>
      </c>
      <c r="G42" s="188">
        <v>17.390083742769665</v>
      </c>
    </row>
    <row r="43" spans="1:7" ht="53.25" customHeight="1">
      <c r="A43" s="71" t="s">
        <v>61</v>
      </c>
      <c r="B43" s="52" t="s">
        <v>282</v>
      </c>
      <c r="C43" s="27" t="s">
        <v>10</v>
      </c>
      <c r="D43" s="110" t="s">
        <v>168</v>
      </c>
      <c r="E43" s="188">
        <v>10.82</v>
      </c>
      <c r="F43" s="188">
        <v>11.03</v>
      </c>
      <c r="G43" s="188">
        <v>0</v>
      </c>
    </row>
    <row r="44" spans="1:7" ht="93">
      <c r="A44" s="185" t="s">
        <v>62</v>
      </c>
      <c r="B44" s="114" t="s">
        <v>274</v>
      </c>
      <c r="C44" s="55" t="s">
        <v>10</v>
      </c>
      <c r="D44" s="110" t="s">
        <v>14</v>
      </c>
      <c r="E44" s="188">
        <v>2.06</v>
      </c>
      <c r="F44" s="188">
        <v>1.49</v>
      </c>
      <c r="G44" s="188">
        <v>0.49434284225562386</v>
      </c>
    </row>
    <row r="45" spans="1:7" ht="139.5">
      <c r="A45" s="71" t="s">
        <v>63</v>
      </c>
      <c r="B45" s="140" t="s">
        <v>275</v>
      </c>
      <c r="C45" s="27" t="s">
        <v>10</v>
      </c>
      <c r="D45" s="110" t="s">
        <v>171</v>
      </c>
      <c r="E45" s="188">
        <v>0</v>
      </c>
      <c r="F45" s="188">
        <v>0</v>
      </c>
      <c r="G45" s="188">
        <v>0</v>
      </c>
    </row>
    <row r="46" spans="1:7" ht="51" customHeight="1">
      <c r="A46" s="71" t="s">
        <v>64</v>
      </c>
      <c r="B46" s="140" t="s">
        <v>276</v>
      </c>
      <c r="C46" s="87" t="s">
        <v>10</v>
      </c>
      <c r="D46" s="110" t="s">
        <v>171</v>
      </c>
      <c r="E46" s="188">
        <v>7.4837822513016725</v>
      </c>
      <c r="F46" s="188">
        <v>4.6900000000000004</v>
      </c>
      <c r="G46" s="188">
        <v>5.4125469787370086</v>
      </c>
    </row>
    <row r="47" spans="1:7" ht="72.75" customHeight="1">
      <c r="A47" s="71" t="s">
        <v>65</v>
      </c>
      <c r="B47" s="142" t="s">
        <v>283</v>
      </c>
      <c r="C47" s="87" t="s">
        <v>10</v>
      </c>
      <c r="D47" s="110" t="s">
        <v>15</v>
      </c>
      <c r="E47" s="188">
        <v>15.29</v>
      </c>
      <c r="F47" s="188">
        <v>12.44</v>
      </c>
      <c r="G47" s="188">
        <v>11.937046074133315</v>
      </c>
    </row>
    <row r="48" spans="1:7" ht="46.5">
      <c r="A48" s="71" t="s">
        <v>66</v>
      </c>
      <c r="B48" s="142" t="s">
        <v>277</v>
      </c>
      <c r="C48" s="87" t="s">
        <v>10</v>
      </c>
      <c r="D48" s="125"/>
      <c r="E48" s="188">
        <v>5.53</v>
      </c>
      <c r="F48" s="188">
        <v>5.42</v>
      </c>
      <c r="G48" s="188">
        <v>5.33</v>
      </c>
    </row>
    <row r="49" spans="1:7" ht="46.5">
      <c r="A49" s="71" t="s">
        <v>67</v>
      </c>
      <c r="B49" s="142" t="s">
        <v>278</v>
      </c>
      <c r="C49" s="87"/>
      <c r="D49" s="121"/>
      <c r="E49" s="191">
        <v>0.76</v>
      </c>
      <c r="F49" s="191">
        <v>0.75</v>
      </c>
      <c r="G49" s="191">
        <v>0.68753095305571021</v>
      </c>
    </row>
    <row r="50" spans="1:7">
      <c r="A50" s="71" t="s">
        <v>175</v>
      </c>
      <c r="B50" s="142" t="s">
        <v>279</v>
      </c>
      <c r="C50" s="87" t="s">
        <v>7</v>
      </c>
      <c r="D50" s="121"/>
      <c r="E50" s="186">
        <v>5908.2296545597001</v>
      </c>
      <c r="F50" s="186">
        <v>5787.7803650399801</v>
      </c>
      <c r="G50" s="186">
        <v>4159.4493596100001</v>
      </c>
    </row>
    <row r="51" spans="1:7" ht="46.5">
      <c r="A51" s="71" t="s">
        <v>177</v>
      </c>
      <c r="B51" s="140" t="s">
        <v>280</v>
      </c>
      <c r="C51" s="87"/>
      <c r="D51" s="121"/>
      <c r="E51" s="192">
        <v>7.457247848848791</v>
      </c>
      <c r="F51" s="192">
        <v>8.49</v>
      </c>
      <c r="G51" s="192">
        <v>11.70816546413397</v>
      </c>
    </row>
    <row r="52" spans="1:7">
      <c r="A52" s="71" t="s">
        <v>179</v>
      </c>
      <c r="B52" s="142" t="s">
        <v>281</v>
      </c>
      <c r="C52" s="87" t="s">
        <v>10</v>
      </c>
      <c r="D52" s="121" t="s">
        <v>16</v>
      </c>
      <c r="E52" s="193">
        <v>35.74</v>
      </c>
      <c r="F52" s="193">
        <v>34.64</v>
      </c>
      <c r="G52" s="193">
        <v>34.39</v>
      </c>
    </row>
    <row r="53" spans="1:7" ht="27" customHeight="1">
      <c r="A53" s="156" t="s">
        <v>328</v>
      </c>
      <c r="B53" s="90" t="s">
        <v>125</v>
      </c>
      <c r="C53" s="39"/>
      <c r="D53" s="165"/>
      <c r="E53" s="194"/>
      <c r="F53" s="194"/>
      <c r="G53" s="194"/>
    </row>
    <row r="54" spans="1:7" ht="22.5" customHeight="1">
      <c r="A54" s="75" t="s">
        <v>68</v>
      </c>
      <c r="B54" s="17" t="s">
        <v>284</v>
      </c>
      <c r="C54" s="29" t="s">
        <v>10</v>
      </c>
      <c r="D54" s="163"/>
      <c r="E54" s="193">
        <v>2.79</v>
      </c>
      <c r="F54" s="193">
        <v>2.7</v>
      </c>
      <c r="G54" s="193">
        <v>2.0747209775508573</v>
      </c>
    </row>
    <row r="55" spans="1:7" ht="36" customHeight="1">
      <c r="A55" s="75" t="s">
        <v>69</v>
      </c>
      <c r="B55" s="20" t="s">
        <v>285</v>
      </c>
      <c r="C55" s="29" t="s">
        <v>10</v>
      </c>
      <c r="D55" s="163"/>
      <c r="E55" s="193">
        <v>19.059999999999999</v>
      </c>
      <c r="F55" s="193">
        <v>18.510000000000002</v>
      </c>
      <c r="G55" s="193">
        <v>13.8</v>
      </c>
    </row>
    <row r="56" spans="1:7" ht="22.5" customHeight="1">
      <c r="A56" s="75" t="s">
        <v>70</v>
      </c>
      <c r="B56" s="18" t="s">
        <v>286</v>
      </c>
      <c r="C56" s="29" t="s">
        <v>10</v>
      </c>
      <c r="D56" s="163"/>
      <c r="E56" s="193">
        <v>48.08</v>
      </c>
      <c r="F56" s="193">
        <v>48.58</v>
      </c>
      <c r="G56" s="193">
        <v>47.290415920038647</v>
      </c>
    </row>
    <row r="57" spans="1:7" ht="33" customHeight="1">
      <c r="A57" s="75" t="s">
        <v>71</v>
      </c>
      <c r="B57" s="20" t="s">
        <v>287</v>
      </c>
      <c r="C57" s="29" t="s">
        <v>10</v>
      </c>
      <c r="D57" s="163"/>
      <c r="E57" s="193">
        <v>55.21</v>
      </c>
      <c r="F57" s="193">
        <v>55.95</v>
      </c>
      <c r="G57" s="193">
        <v>60.86</v>
      </c>
    </row>
    <row r="58" spans="1:7" ht="45.75" customHeight="1">
      <c r="A58" s="75" t="s">
        <v>72</v>
      </c>
      <c r="B58" s="21" t="s">
        <v>288</v>
      </c>
      <c r="C58" s="29" t="s">
        <v>10</v>
      </c>
      <c r="D58" s="163"/>
      <c r="E58" s="195">
        <v>7.81</v>
      </c>
      <c r="F58" s="195">
        <v>7.54</v>
      </c>
      <c r="G58" s="195">
        <v>5.3819891963981847</v>
      </c>
    </row>
    <row r="59" spans="1:7" ht="33.75" customHeight="1">
      <c r="A59" s="75" t="s">
        <v>73</v>
      </c>
      <c r="B59" s="21" t="s">
        <v>289</v>
      </c>
      <c r="C59" s="29" t="s">
        <v>10</v>
      </c>
      <c r="D59" s="163"/>
      <c r="E59" s="191">
        <v>5.66</v>
      </c>
      <c r="F59" s="191">
        <v>5.55</v>
      </c>
      <c r="G59" s="191">
        <v>4.2100212856175823</v>
      </c>
    </row>
    <row r="60" spans="1:7" ht="27" customHeight="1">
      <c r="A60" s="75" t="s">
        <v>74</v>
      </c>
      <c r="B60" s="47" t="s">
        <v>290</v>
      </c>
      <c r="C60" s="27" t="s">
        <v>10</v>
      </c>
      <c r="D60" s="159"/>
      <c r="E60" s="193">
        <v>148.13999999999999</v>
      </c>
      <c r="F60" s="193">
        <v>147.46</v>
      </c>
      <c r="G60" s="193">
        <v>142.68</v>
      </c>
    </row>
    <row r="61" spans="1:7" ht="22.5" customHeight="1">
      <c r="A61" s="155" t="s">
        <v>327</v>
      </c>
      <c r="B61" s="91" t="s">
        <v>126</v>
      </c>
      <c r="C61" s="41"/>
      <c r="D61" s="41"/>
      <c r="E61" s="196"/>
      <c r="F61" s="196"/>
      <c r="G61" s="196"/>
    </row>
    <row r="62" spans="1:7" ht="28.5" customHeight="1">
      <c r="A62" s="71" t="s">
        <v>75</v>
      </c>
      <c r="B62" s="47" t="s">
        <v>291</v>
      </c>
      <c r="C62" s="27" t="s">
        <v>10</v>
      </c>
      <c r="D62" s="164" t="s">
        <v>20</v>
      </c>
      <c r="E62" s="188">
        <v>0.86</v>
      </c>
      <c r="F62" s="188">
        <v>0.86</v>
      </c>
      <c r="G62" s="188">
        <v>0.7</v>
      </c>
    </row>
    <row r="63" spans="1:7" ht="27" customHeight="1">
      <c r="A63" s="71" t="s">
        <v>76</v>
      </c>
      <c r="B63" s="47" t="s">
        <v>408</v>
      </c>
      <c r="C63" s="27" t="s">
        <v>10</v>
      </c>
      <c r="D63" s="164"/>
      <c r="E63" s="188">
        <v>117.24</v>
      </c>
      <c r="F63" s="188">
        <v>143.44999999999999</v>
      </c>
      <c r="G63" s="188">
        <v>281.22000000000003</v>
      </c>
    </row>
    <row r="64" spans="1:7" ht="27" customHeight="1">
      <c r="A64" s="71" t="s">
        <v>77</v>
      </c>
      <c r="B64" s="21" t="s">
        <v>292</v>
      </c>
      <c r="C64" s="27"/>
      <c r="D64" s="164" t="s">
        <v>189</v>
      </c>
      <c r="E64" s="197"/>
      <c r="F64" s="197"/>
      <c r="G64" s="197"/>
    </row>
    <row r="65" spans="1:7" ht="27" customHeight="1">
      <c r="A65" s="71" t="s">
        <v>190</v>
      </c>
      <c r="B65" s="21" t="s">
        <v>293</v>
      </c>
      <c r="C65" s="27"/>
      <c r="D65" s="164"/>
      <c r="E65" s="188">
        <v>1.97</v>
      </c>
      <c r="F65" s="188">
        <v>1.99</v>
      </c>
      <c r="G65" s="188">
        <v>1.9716911814147426</v>
      </c>
    </row>
    <row r="66" spans="1:7" ht="27" customHeight="1">
      <c r="A66" s="71" t="s">
        <v>192</v>
      </c>
      <c r="B66" s="21" t="s">
        <v>294</v>
      </c>
      <c r="C66" s="27"/>
      <c r="D66" s="164"/>
      <c r="E66" s="188">
        <v>24.4</v>
      </c>
      <c r="F66" s="188">
        <v>22.69</v>
      </c>
      <c r="G66" s="188">
        <v>19.977595513232146</v>
      </c>
    </row>
    <row r="67" spans="1:7" ht="27" customHeight="1">
      <c r="A67" s="71" t="s">
        <v>194</v>
      </c>
      <c r="B67" s="21" t="s">
        <v>295</v>
      </c>
      <c r="C67" s="27"/>
      <c r="D67" s="164"/>
      <c r="E67" s="188">
        <v>23.08</v>
      </c>
      <c r="F67" s="188">
        <v>21.53</v>
      </c>
      <c r="G67" s="188">
        <v>15.054369492308316</v>
      </c>
    </row>
    <row r="68" spans="1:7" ht="27" customHeight="1">
      <c r="A68" s="71" t="s">
        <v>196</v>
      </c>
      <c r="B68" s="21" t="s">
        <v>296</v>
      </c>
      <c r="C68" s="27"/>
      <c r="D68" s="164"/>
      <c r="E68" s="188">
        <v>11.46</v>
      </c>
      <c r="F68" s="188">
        <v>11.84</v>
      </c>
      <c r="G68" s="188">
        <v>13.912162244913448</v>
      </c>
    </row>
    <row r="69" spans="1:7" ht="27" customHeight="1">
      <c r="A69" s="71" t="s">
        <v>198</v>
      </c>
      <c r="B69" s="21" t="s">
        <v>297</v>
      </c>
      <c r="C69" s="27"/>
      <c r="D69" s="164"/>
      <c r="E69" s="188">
        <v>9.9600000000000009</v>
      </c>
      <c r="F69" s="188">
        <v>9.8800000000000008</v>
      </c>
      <c r="G69" s="188">
        <v>10.055267430647987</v>
      </c>
    </row>
    <row r="70" spans="1:7" ht="53.25" customHeight="1">
      <c r="A70" s="71" t="s">
        <v>78</v>
      </c>
      <c r="B70" s="21" t="s">
        <v>298</v>
      </c>
      <c r="C70" s="27" t="s">
        <v>10</v>
      </c>
      <c r="D70" s="159"/>
      <c r="E70" s="191">
        <v>64.55</v>
      </c>
      <c r="F70" s="191">
        <v>63.66</v>
      </c>
      <c r="G70" s="191">
        <v>66.616006949063404</v>
      </c>
    </row>
    <row r="71" spans="1:7" ht="57.75" customHeight="1">
      <c r="A71" s="71" t="s">
        <v>79</v>
      </c>
      <c r="B71" s="18" t="s">
        <v>299</v>
      </c>
      <c r="C71" s="27" t="s">
        <v>10</v>
      </c>
      <c r="D71" s="166"/>
      <c r="E71" s="191">
        <v>35.428869847750001</v>
      </c>
      <c r="F71" s="191">
        <v>36.33</v>
      </c>
      <c r="G71" s="191">
        <v>33.319452579227701</v>
      </c>
    </row>
    <row r="72" spans="1:7" ht="46.5">
      <c r="A72" s="71" t="s">
        <v>80</v>
      </c>
      <c r="B72" s="18" t="s">
        <v>300</v>
      </c>
      <c r="C72" s="27" t="s">
        <v>139</v>
      </c>
      <c r="D72" s="167"/>
      <c r="E72" s="191">
        <v>43.948</v>
      </c>
      <c r="F72" s="191">
        <v>44.25</v>
      </c>
      <c r="G72" s="191">
        <v>44.72</v>
      </c>
    </row>
    <row r="73" spans="1:7" ht="57.75" customHeight="1">
      <c r="A73" s="71" t="s">
        <v>81</v>
      </c>
      <c r="B73" s="18" t="s">
        <v>304</v>
      </c>
      <c r="C73" s="27" t="s">
        <v>7</v>
      </c>
      <c r="D73" s="168"/>
      <c r="E73" s="198">
        <v>6.2883459000000004</v>
      </c>
      <c r="F73" s="198">
        <v>4.6320656562</v>
      </c>
      <c r="G73" s="198">
        <v>18.458237310000001</v>
      </c>
    </row>
    <row r="74" spans="1:7">
      <c r="A74" s="71" t="s">
        <v>82</v>
      </c>
      <c r="B74" s="18" t="s">
        <v>303</v>
      </c>
      <c r="C74" s="87" t="s">
        <v>7</v>
      </c>
      <c r="D74" s="168"/>
      <c r="E74" s="198">
        <v>0.57896168999999997</v>
      </c>
      <c r="F74" s="198">
        <v>0.85805560999999997</v>
      </c>
      <c r="G74" s="193">
        <v>1.19164363</v>
      </c>
    </row>
    <row r="75" spans="1:7" ht="61.5" customHeight="1">
      <c r="A75" s="71" t="s">
        <v>83</v>
      </c>
      <c r="B75" s="18" t="s">
        <v>301</v>
      </c>
      <c r="C75" s="87"/>
      <c r="D75" s="169"/>
      <c r="E75" s="188">
        <v>9.6502395882076656E-4</v>
      </c>
      <c r="F75" s="188">
        <v>8.4224582177807358E-4</v>
      </c>
      <c r="G75" s="188">
        <v>4.1270447790240318E-3</v>
      </c>
    </row>
    <row r="76" spans="1:7" ht="55.5" customHeight="1">
      <c r="A76" s="71" t="s">
        <v>203</v>
      </c>
      <c r="B76" s="48" t="s">
        <v>302</v>
      </c>
      <c r="C76" s="49"/>
      <c r="D76" s="170"/>
      <c r="E76" s="188">
        <v>1.1458513699449607E-4</v>
      </c>
      <c r="F76" s="188">
        <v>1.5601975576672012E-4</v>
      </c>
      <c r="G76" s="188">
        <v>3.8606072780290493E-3</v>
      </c>
    </row>
    <row r="77" spans="1:7" ht="32.25" customHeight="1">
      <c r="A77" s="154" t="s">
        <v>326</v>
      </c>
      <c r="B77" s="92" t="s">
        <v>127</v>
      </c>
      <c r="C77" s="151"/>
      <c r="D77" s="171"/>
      <c r="E77" s="199"/>
      <c r="F77" s="199"/>
      <c r="G77" s="199"/>
    </row>
    <row r="78" spans="1:7" ht="50.25" customHeight="1">
      <c r="A78" s="78" t="s">
        <v>84</v>
      </c>
      <c r="B78" s="150" t="s">
        <v>305</v>
      </c>
      <c r="C78" s="27" t="s">
        <v>10</v>
      </c>
      <c r="D78" s="172"/>
      <c r="E78" s="195">
        <v>34.299999999999997</v>
      </c>
      <c r="F78" s="195">
        <v>34.200000000000003</v>
      </c>
      <c r="G78" s="195">
        <v>36.816877435343066</v>
      </c>
    </row>
    <row r="79" spans="1:7" ht="62.25" customHeight="1">
      <c r="A79" s="78" t="s">
        <v>85</v>
      </c>
      <c r="B79" s="150" t="s">
        <v>306</v>
      </c>
      <c r="C79" s="27" t="s">
        <v>10</v>
      </c>
      <c r="D79" s="172"/>
      <c r="E79" s="195">
        <v>34.270000000000003</v>
      </c>
      <c r="F79" s="195">
        <v>34.700000000000003</v>
      </c>
      <c r="G79" s="195">
        <v>37.149635982887354</v>
      </c>
    </row>
    <row r="80" spans="1:7" ht="51.75" customHeight="1">
      <c r="A80" s="78" t="s">
        <v>86</v>
      </c>
      <c r="B80" s="150" t="s">
        <v>307</v>
      </c>
      <c r="C80" s="27" t="s">
        <v>10</v>
      </c>
      <c r="D80" s="172"/>
      <c r="E80" s="195">
        <v>33.58</v>
      </c>
      <c r="F80" s="195">
        <v>33.42</v>
      </c>
      <c r="G80" s="195">
        <v>35.797365488650883</v>
      </c>
    </row>
    <row r="81" spans="1:7" ht="46.5">
      <c r="A81" s="78" t="s">
        <v>87</v>
      </c>
      <c r="B81" s="150" t="s">
        <v>308</v>
      </c>
      <c r="C81" s="27" t="s">
        <v>10</v>
      </c>
      <c r="D81" s="172"/>
      <c r="E81" s="195">
        <v>40.520000000000003</v>
      </c>
      <c r="F81" s="195">
        <v>41.03</v>
      </c>
      <c r="G81" s="195">
        <v>43.523348611279985</v>
      </c>
    </row>
    <row r="82" spans="1:7" ht="46.5">
      <c r="A82" s="148" t="s">
        <v>208</v>
      </c>
      <c r="B82" s="149" t="s">
        <v>309</v>
      </c>
      <c r="C82" s="27"/>
      <c r="D82" s="161" t="s">
        <v>210</v>
      </c>
      <c r="E82" s="236">
        <v>0.44292515186847298</v>
      </c>
      <c r="F82" s="236">
        <v>4.0000000000000001E-3</v>
      </c>
      <c r="G82" s="195">
        <v>0.1</v>
      </c>
    </row>
    <row r="83" spans="1:7" ht="46.5">
      <c r="A83" s="148" t="s">
        <v>211</v>
      </c>
      <c r="B83" s="149" t="s">
        <v>310</v>
      </c>
      <c r="C83" s="27"/>
      <c r="D83" s="161" t="s">
        <v>213</v>
      </c>
      <c r="E83" s="195">
        <v>-5.50056879113269E-2</v>
      </c>
      <c r="F83" s="195">
        <v>-2.31</v>
      </c>
      <c r="G83" s="195">
        <v>-1.53</v>
      </c>
    </row>
    <row r="84" spans="1:7" ht="46.5">
      <c r="A84" s="148" t="s">
        <v>214</v>
      </c>
      <c r="B84" s="149" t="s">
        <v>311</v>
      </c>
      <c r="C84" s="27"/>
      <c r="D84" s="161" t="s">
        <v>216</v>
      </c>
      <c r="E84" s="236">
        <v>0.71647116641753095</v>
      </c>
      <c r="F84" s="236">
        <v>4.0000000000000001E-3</v>
      </c>
      <c r="G84" s="195">
        <v>0.1</v>
      </c>
    </row>
    <row r="85" spans="1:7" ht="46.5">
      <c r="A85" s="148" t="s">
        <v>217</v>
      </c>
      <c r="B85" s="149" t="s">
        <v>312</v>
      </c>
      <c r="C85" s="27"/>
      <c r="D85" s="161" t="s">
        <v>219</v>
      </c>
      <c r="E85" s="195">
        <v>-7.5715257268724398E-2</v>
      </c>
      <c r="F85" s="195">
        <v>-3.94</v>
      </c>
      <c r="G85" s="195">
        <v>-3.01</v>
      </c>
    </row>
    <row r="86" spans="1:7" ht="162.75">
      <c r="A86" s="148" t="s">
        <v>220</v>
      </c>
      <c r="B86" s="149" t="s">
        <v>313</v>
      </c>
      <c r="C86" s="27"/>
      <c r="D86" s="161" t="s">
        <v>222</v>
      </c>
      <c r="E86" s="195">
        <v>0.08</v>
      </c>
      <c r="F86" s="195">
        <v>-1.45</v>
      </c>
      <c r="G86" s="195">
        <v>-0.9</v>
      </c>
    </row>
    <row r="87" spans="1:7" ht="45">
      <c r="A87" s="153" t="s">
        <v>223</v>
      </c>
      <c r="B87" s="92" t="s">
        <v>314</v>
      </c>
      <c r="C87" s="152" t="s">
        <v>233</v>
      </c>
      <c r="D87" s="173"/>
      <c r="E87" s="200"/>
      <c r="F87" s="200"/>
      <c r="G87" s="200"/>
    </row>
    <row r="88" spans="1:7" ht="46.5">
      <c r="A88" s="79" t="s">
        <v>88</v>
      </c>
      <c r="B88" s="149" t="s">
        <v>315</v>
      </c>
      <c r="C88" s="27" t="s">
        <v>10</v>
      </c>
      <c r="D88" s="173"/>
      <c r="E88" s="195">
        <v>32.502228638773154</v>
      </c>
      <c r="F88" s="195">
        <v>32.29757</v>
      </c>
      <c r="G88" s="195">
        <v>31.380425742347612</v>
      </c>
    </row>
    <row r="89" spans="1:7" ht="46.5">
      <c r="A89" s="79" t="s">
        <v>89</v>
      </c>
      <c r="B89" s="149" t="s">
        <v>316</v>
      </c>
      <c r="C89" s="27" t="s">
        <v>10</v>
      </c>
      <c r="D89" s="173"/>
      <c r="E89" s="195">
        <v>34.451727973822138</v>
      </c>
      <c r="F89" s="195">
        <v>32.656464999999997</v>
      </c>
      <c r="G89" s="195">
        <v>34.070793333265421</v>
      </c>
    </row>
    <row r="90" spans="1:7">
      <c r="A90" s="153" t="s">
        <v>227</v>
      </c>
      <c r="B90" s="93" t="s">
        <v>128</v>
      </c>
      <c r="C90" s="43"/>
      <c r="D90" s="10"/>
      <c r="E90" s="201"/>
      <c r="F90" s="201"/>
      <c r="G90" s="201"/>
    </row>
    <row r="91" spans="1:7">
      <c r="A91" s="79" t="s">
        <v>228</v>
      </c>
      <c r="B91" s="23" t="s">
        <v>317</v>
      </c>
      <c r="C91" s="30" t="s">
        <v>27</v>
      </c>
      <c r="D91" s="174"/>
      <c r="E91" s="202">
        <v>2324</v>
      </c>
      <c r="F91" s="202">
        <v>2287</v>
      </c>
      <c r="G91" s="202">
        <v>2339</v>
      </c>
    </row>
    <row r="92" spans="1:7">
      <c r="A92" s="79" t="s">
        <v>318</v>
      </c>
      <c r="B92" s="23" t="s">
        <v>319</v>
      </c>
      <c r="C92" s="30" t="s">
        <v>27</v>
      </c>
      <c r="D92" s="174"/>
      <c r="E92" s="237">
        <f>E93+E94</f>
        <v>113</v>
      </c>
      <c r="F92" s="237">
        <f>F93+F94</f>
        <v>120</v>
      </c>
      <c r="G92" s="203">
        <v>144</v>
      </c>
    </row>
    <row r="93" spans="1:7">
      <c r="A93" s="80" t="s">
        <v>320</v>
      </c>
      <c r="B93" s="24" t="s">
        <v>321</v>
      </c>
      <c r="C93" s="30" t="s">
        <v>27</v>
      </c>
      <c r="D93" s="174"/>
      <c r="E93" s="202">
        <v>55</v>
      </c>
      <c r="F93" s="202">
        <v>56</v>
      </c>
      <c r="G93" s="202">
        <v>58</v>
      </c>
    </row>
    <row r="94" spans="1:7">
      <c r="A94" s="80" t="s">
        <v>322</v>
      </c>
      <c r="B94" s="24" t="s">
        <v>323</v>
      </c>
      <c r="C94" s="30" t="s">
        <v>27</v>
      </c>
      <c r="D94" s="174"/>
      <c r="E94" s="202">
        <v>58</v>
      </c>
      <c r="F94" s="202">
        <v>64</v>
      </c>
      <c r="G94" s="202">
        <v>86</v>
      </c>
    </row>
    <row r="95" spans="1:7" ht="24" thickBot="1">
      <c r="A95" s="80" t="s">
        <v>324</v>
      </c>
      <c r="B95" s="24" t="s">
        <v>325</v>
      </c>
      <c r="C95" s="30" t="s">
        <v>27</v>
      </c>
      <c r="D95" s="174"/>
      <c r="E95" s="204">
        <v>0</v>
      </c>
      <c r="F95" s="204">
        <v>0</v>
      </c>
      <c r="G95" s="204">
        <v>0</v>
      </c>
    </row>
    <row r="96" spans="1:7">
      <c r="A96" s="135"/>
      <c r="B96" s="136"/>
      <c r="C96" s="137"/>
      <c r="D96" s="138"/>
      <c r="E96" s="139"/>
      <c r="F96" s="139"/>
      <c r="G96" s="139"/>
    </row>
    <row r="97" spans="1:40" ht="46.5" customHeight="1">
      <c r="A97" s="82"/>
      <c r="B97" s="31" t="s">
        <v>140</v>
      </c>
      <c r="D97" s="31" t="s">
        <v>405</v>
      </c>
      <c r="E97" s="2"/>
      <c r="F97" s="2"/>
    </row>
    <row r="98" spans="1:40" ht="62.25" customHeight="1">
      <c r="A98" s="82"/>
      <c r="B98" s="31" t="s">
        <v>137</v>
      </c>
      <c r="C98" s="31"/>
      <c r="D98" s="31" t="s">
        <v>136</v>
      </c>
      <c r="E98" s="96"/>
    </row>
    <row r="99" spans="1:40" s="8" customFormat="1" ht="10.5" customHeight="1">
      <c r="A99" s="82"/>
      <c r="B99" s="31"/>
      <c r="C99" s="31"/>
      <c r="D99" s="5"/>
      <c r="E99" s="2"/>
      <c r="F99" s="2"/>
      <c r="G99" s="2"/>
      <c r="X99" s="7"/>
      <c r="Y99" s="7"/>
      <c r="Z99" s="7"/>
      <c r="AA99" s="7"/>
      <c r="AB99" s="7"/>
      <c r="AC99" s="7"/>
      <c r="AD99" s="7"/>
      <c r="AE99" s="7"/>
      <c r="AF99" s="7"/>
      <c r="AG99" s="7"/>
      <c r="AH99" s="7"/>
      <c r="AI99" s="7"/>
      <c r="AJ99" s="7"/>
      <c r="AK99" s="7"/>
      <c r="AL99" s="7"/>
      <c r="AM99" s="7"/>
      <c r="AN99" s="9"/>
    </row>
    <row r="100" spans="1:40" s="8" customFormat="1">
      <c r="A100" s="82"/>
      <c r="B100" s="13" t="s">
        <v>142</v>
      </c>
      <c r="C100" s="233">
        <v>44858</v>
      </c>
      <c r="D100" s="5"/>
      <c r="E100" s="2"/>
      <c r="F100" s="2"/>
      <c r="G100" s="2"/>
      <c r="H100" s="44"/>
      <c r="I100" s="44"/>
      <c r="J100" s="44"/>
      <c r="K100" s="44"/>
      <c r="L100" s="44"/>
      <c r="M100" s="44"/>
      <c r="N100" s="44"/>
      <c r="O100" s="44"/>
      <c r="P100" s="44"/>
      <c r="Q100" s="44"/>
      <c r="R100" s="44"/>
      <c r="S100" s="44"/>
      <c r="T100" s="44"/>
      <c r="U100" s="44"/>
      <c r="X100" s="7"/>
      <c r="Y100" s="7"/>
      <c r="Z100" s="7"/>
      <c r="AA100" s="7"/>
      <c r="AB100" s="7"/>
      <c r="AC100" s="7"/>
      <c r="AD100" s="7"/>
      <c r="AE100" s="7"/>
      <c r="AF100" s="7"/>
      <c r="AG100" s="7"/>
      <c r="AH100" s="7"/>
      <c r="AI100" s="7"/>
      <c r="AJ100" s="7"/>
      <c r="AK100" s="7"/>
      <c r="AL100" s="7"/>
      <c r="AM100" s="7"/>
      <c r="AN100" s="9"/>
    </row>
    <row r="101" spans="1:40" ht="27.75" customHeight="1"/>
    <row r="102" spans="1:40">
      <c r="A102" s="82"/>
      <c r="B102" s="31" t="s">
        <v>129</v>
      </c>
      <c r="C102" s="31"/>
      <c r="D102" s="5"/>
    </row>
    <row r="103" spans="1:40">
      <c r="C103" s="31"/>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tabSelected="1" view="pageBreakPreview" topLeftCell="A79" zoomScale="60" zoomScaleNormal="60" workbookViewId="0">
      <selection activeCell="E90" sqref="E90"/>
    </sheetView>
  </sheetViews>
  <sheetFormatPr defaultColWidth="9.140625" defaultRowHeight="23.25"/>
  <cols>
    <col min="1" max="1" width="9" style="64" customWidth="1"/>
    <col min="2" max="2" width="82.42578125" style="14" customWidth="1"/>
    <col min="3" max="3" width="16.85546875" style="14" customWidth="1"/>
    <col min="4" max="4" width="17.42578125" style="6" hidden="1" customWidth="1"/>
    <col min="5" max="5" width="26" style="94" customWidth="1"/>
    <col min="6" max="6" width="27.28515625" style="94" customWidth="1"/>
    <col min="7" max="7" width="27.5703125" style="94" customWidth="1"/>
    <col min="8" max="8" width="34.42578125" style="6" customWidth="1"/>
    <col min="9" max="16384" width="9.140625" style="6"/>
  </cols>
  <sheetData>
    <row r="1" spans="1:7" ht="62.25" customHeight="1">
      <c r="A1" s="63"/>
      <c r="B1" s="13"/>
      <c r="C1" s="13"/>
      <c r="D1" s="5"/>
      <c r="E1" s="258" t="s">
        <v>404</v>
      </c>
      <c r="F1" s="259"/>
      <c r="G1" s="259"/>
    </row>
    <row r="2" spans="1:7" ht="15.75" customHeight="1">
      <c r="A2" s="63"/>
      <c r="B2" s="13"/>
      <c r="C2" s="13"/>
      <c r="D2" s="5"/>
      <c r="E2" s="3"/>
      <c r="F2" s="3"/>
      <c r="G2" s="59"/>
    </row>
    <row r="3" spans="1:7">
      <c r="C3" s="32" t="s">
        <v>94</v>
      </c>
      <c r="D3" s="33"/>
      <c r="E3" s="45"/>
      <c r="F3" s="45"/>
      <c r="G3" s="60"/>
    </row>
    <row r="4" spans="1:7">
      <c r="C4" s="32" t="s">
        <v>410</v>
      </c>
      <c r="D4" s="34"/>
      <c r="E4" s="46"/>
      <c r="F4" s="46"/>
      <c r="G4" s="61"/>
    </row>
    <row r="5" spans="1:7" ht="20.25">
      <c r="A5" s="65"/>
      <c r="B5" s="35"/>
      <c r="C5" s="35"/>
      <c r="D5" s="35"/>
      <c r="E5" s="2"/>
      <c r="F5" s="2"/>
      <c r="G5" s="2"/>
    </row>
    <row r="6" spans="1:7" ht="21" thickBot="1">
      <c r="A6" s="66"/>
      <c r="B6" s="252" t="s">
        <v>417</v>
      </c>
      <c r="C6" s="252"/>
      <c r="D6" s="252"/>
      <c r="E6" s="252"/>
      <c r="F6" s="252"/>
      <c r="G6" s="252"/>
    </row>
    <row r="7" spans="1:7" ht="20.25">
      <c r="A7" s="238" t="s">
        <v>146</v>
      </c>
      <c r="B7" s="244" t="s">
        <v>145</v>
      </c>
      <c r="C7" s="260" t="s">
        <v>95</v>
      </c>
      <c r="D7" s="248" t="s">
        <v>96</v>
      </c>
      <c r="E7" s="250" t="s">
        <v>97</v>
      </c>
      <c r="F7" s="250"/>
      <c r="G7" s="251"/>
    </row>
    <row r="8" spans="1:7" ht="72.75" customHeight="1">
      <c r="A8" s="239"/>
      <c r="B8" s="245"/>
      <c r="C8" s="261"/>
      <c r="D8" s="249"/>
      <c r="E8" s="11" t="s">
        <v>98</v>
      </c>
      <c r="F8" s="11" t="s">
        <v>147</v>
      </c>
      <c r="G8" s="62" t="s">
        <v>99</v>
      </c>
    </row>
    <row r="9" spans="1:7" ht="40.5">
      <c r="A9" s="67"/>
      <c r="B9" s="36"/>
      <c r="C9" s="37"/>
      <c r="D9" s="1"/>
      <c r="E9" s="12">
        <v>44834</v>
      </c>
      <c r="F9" s="12">
        <v>44804</v>
      </c>
      <c r="G9" s="12" t="s">
        <v>412</v>
      </c>
    </row>
    <row r="10" spans="1:7" ht="25.5" customHeight="1">
      <c r="A10" s="178" t="s">
        <v>330</v>
      </c>
      <c r="B10" s="179" t="s">
        <v>100</v>
      </c>
      <c r="C10" s="26"/>
      <c r="D10" s="4"/>
      <c r="E10" s="4"/>
      <c r="F10" s="4"/>
      <c r="G10" s="4"/>
    </row>
    <row r="11" spans="1:7" ht="25.5" customHeight="1">
      <c r="A11" s="69" t="s">
        <v>234</v>
      </c>
      <c r="B11" s="17" t="s">
        <v>333</v>
      </c>
      <c r="C11" s="27" t="s">
        <v>101</v>
      </c>
      <c r="D11" s="121" t="s">
        <v>8</v>
      </c>
      <c r="E11" s="186">
        <v>207.53</v>
      </c>
      <c r="F11" s="186">
        <v>207.53</v>
      </c>
      <c r="G11" s="186">
        <v>207.52680000000001</v>
      </c>
    </row>
    <row r="12" spans="1:7" ht="25.5" customHeight="1">
      <c r="A12" s="69" t="s">
        <v>236</v>
      </c>
      <c r="B12" s="17" t="s">
        <v>334</v>
      </c>
      <c r="C12" s="27" t="s">
        <v>101</v>
      </c>
      <c r="D12" s="121" t="s">
        <v>9</v>
      </c>
      <c r="E12" s="186">
        <v>4553.1070328669202</v>
      </c>
      <c r="F12" s="186">
        <v>4999.91</v>
      </c>
      <c r="G12" s="186">
        <v>4172.7141566500004</v>
      </c>
    </row>
    <row r="13" spans="1:7" ht="25.5" customHeight="1">
      <c r="A13" s="69" t="s">
        <v>238</v>
      </c>
      <c r="B13" s="17" t="s">
        <v>335</v>
      </c>
      <c r="C13" s="27" t="s">
        <v>101</v>
      </c>
      <c r="D13" s="121"/>
      <c r="E13" s="186">
        <v>499.57</v>
      </c>
      <c r="F13" s="186">
        <v>499.75</v>
      </c>
      <c r="G13" s="187">
        <v>299.79300000000001</v>
      </c>
    </row>
    <row r="14" spans="1:7" ht="25.5" customHeight="1">
      <c r="A14" s="69" t="s">
        <v>240</v>
      </c>
      <c r="B14" s="17" t="s">
        <v>336</v>
      </c>
      <c r="C14" s="27" t="s">
        <v>101</v>
      </c>
      <c r="D14" s="121"/>
      <c r="E14" s="186">
        <f>E12+E13</f>
        <v>5052.6770328669199</v>
      </c>
      <c r="F14" s="186">
        <f>F12+F13</f>
        <v>5499.66</v>
      </c>
      <c r="G14" s="186">
        <v>4472.5071566500001</v>
      </c>
    </row>
    <row r="15" spans="1:7" ht="53.25" customHeight="1">
      <c r="A15" s="69" t="s">
        <v>242</v>
      </c>
      <c r="B15" s="17" t="s">
        <v>337</v>
      </c>
      <c r="C15" s="27" t="s">
        <v>101</v>
      </c>
      <c r="D15" s="121"/>
      <c r="E15" s="186">
        <f>E14</f>
        <v>5052.6770328669199</v>
      </c>
      <c r="F15" s="186">
        <f>F14</f>
        <v>5499.66</v>
      </c>
      <c r="G15" s="186">
        <v>4472.5071566500001</v>
      </c>
    </row>
    <row r="16" spans="1:7" ht="25.5" customHeight="1">
      <c r="A16" s="69" t="s">
        <v>244</v>
      </c>
      <c r="B16" s="17" t="s">
        <v>338</v>
      </c>
      <c r="C16" s="27" t="s">
        <v>101</v>
      </c>
      <c r="D16" s="121"/>
      <c r="E16" s="186">
        <v>22924.4135027144</v>
      </c>
      <c r="F16" s="186">
        <v>22741.8246069421</v>
      </c>
      <c r="G16" s="186">
        <v>21194.746726101199</v>
      </c>
    </row>
    <row r="17" spans="1:7" ht="25.5" customHeight="1">
      <c r="A17" s="69" t="s">
        <v>246</v>
      </c>
      <c r="B17" s="17" t="s">
        <v>339</v>
      </c>
      <c r="C17" s="27" t="s">
        <v>10</v>
      </c>
      <c r="D17" s="121" t="s">
        <v>153</v>
      </c>
      <c r="E17" s="186">
        <v>22.04</v>
      </c>
      <c r="F17" s="186">
        <v>21.99</v>
      </c>
      <c r="G17" s="186">
        <v>21.101960851186501</v>
      </c>
    </row>
    <row r="18" spans="1:7">
      <c r="A18" s="70" t="s">
        <v>248</v>
      </c>
      <c r="B18" s="17" t="s">
        <v>340</v>
      </c>
      <c r="C18" s="27" t="s">
        <v>10</v>
      </c>
      <c r="D18" s="122"/>
      <c r="E18" s="186">
        <v>12.436970184973251</v>
      </c>
      <c r="F18" s="186">
        <v>13.84</v>
      </c>
      <c r="G18" s="186">
        <v>12.023992135549506</v>
      </c>
    </row>
    <row r="19" spans="1:7" ht="25.5" customHeight="1">
      <c r="A19" s="69" t="s">
        <v>250</v>
      </c>
      <c r="B19" s="17" t="s">
        <v>341</v>
      </c>
      <c r="C19" s="27" t="s">
        <v>101</v>
      </c>
      <c r="D19" s="122"/>
      <c r="E19" s="186">
        <v>320.59236152308</v>
      </c>
      <c r="F19" s="186">
        <v>376.89799900000003</v>
      </c>
      <c r="G19" s="186">
        <v>421.88263999999998</v>
      </c>
    </row>
    <row r="20" spans="1:7" ht="25.5" customHeight="1">
      <c r="A20" s="69" t="s">
        <v>35</v>
      </c>
      <c r="B20" s="17" t="s">
        <v>342</v>
      </c>
      <c r="C20" s="27" t="s">
        <v>10</v>
      </c>
      <c r="D20" s="119"/>
      <c r="E20" s="188">
        <v>-8.56</v>
      </c>
      <c r="F20" s="188">
        <v>-9.4948757095391958</v>
      </c>
      <c r="G20" s="188">
        <v>-5.9634558595286933</v>
      </c>
    </row>
    <row r="21" spans="1:7" ht="25.5" customHeight="1">
      <c r="A21" s="69" t="s">
        <v>36</v>
      </c>
      <c r="B21" s="17" t="s">
        <v>102</v>
      </c>
      <c r="C21" s="27" t="s">
        <v>233</v>
      </c>
      <c r="D21" s="119"/>
      <c r="E21" s="186">
        <v>5.48845500116468</v>
      </c>
      <c r="F21" s="186">
        <v>5.4817955045410294</v>
      </c>
      <c r="G21" s="186">
        <v>5.8285709049896672</v>
      </c>
    </row>
    <row r="22" spans="1:7" ht="46.5">
      <c r="A22" s="69" t="s">
        <v>157</v>
      </c>
      <c r="B22" s="17" t="s">
        <v>103</v>
      </c>
      <c r="C22" s="27" t="s">
        <v>10</v>
      </c>
      <c r="D22" s="119"/>
      <c r="E22" s="189">
        <v>42.02</v>
      </c>
      <c r="F22" s="189">
        <v>42.02</v>
      </c>
      <c r="G22" s="189">
        <v>42.16</v>
      </c>
    </row>
    <row r="23" spans="1:7" ht="25.5" customHeight="1">
      <c r="A23" s="157" t="s">
        <v>329</v>
      </c>
      <c r="B23" s="88" t="s">
        <v>104</v>
      </c>
      <c r="C23" s="57"/>
      <c r="D23" s="123"/>
      <c r="E23" s="190"/>
      <c r="F23" s="190"/>
      <c r="G23" s="190"/>
    </row>
    <row r="24" spans="1:7" ht="74.25" customHeight="1">
      <c r="A24" s="73" t="s">
        <v>37</v>
      </c>
      <c r="B24" s="54" t="s">
        <v>343</v>
      </c>
      <c r="C24" s="27" t="s">
        <v>101</v>
      </c>
      <c r="D24" s="124"/>
      <c r="E24" s="186">
        <f>890.97360596+56.9751</f>
        <v>947.94870595999998</v>
      </c>
      <c r="F24" s="186">
        <v>922.94297023000001</v>
      </c>
      <c r="G24" s="186">
        <v>3739.60525925</v>
      </c>
    </row>
    <row r="25" spans="1:7" ht="46.5">
      <c r="A25" s="70" t="s">
        <v>38</v>
      </c>
      <c r="B25" s="17" t="s">
        <v>344</v>
      </c>
      <c r="C25" s="27" t="s">
        <v>101</v>
      </c>
      <c r="D25" s="119"/>
      <c r="E25" s="186">
        <f>E24-56.9751</f>
        <v>890.97360595999999</v>
      </c>
      <c r="F25" s="186">
        <f>F24</f>
        <v>922.94297023000001</v>
      </c>
      <c r="G25" s="186">
        <v>3739.60525925</v>
      </c>
    </row>
    <row r="26" spans="1:7" ht="93">
      <c r="A26" s="70" t="s">
        <v>39</v>
      </c>
      <c r="B26" s="17" t="s">
        <v>345</v>
      </c>
      <c r="C26" s="27" t="s">
        <v>10</v>
      </c>
      <c r="D26" s="119"/>
      <c r="E26" s="188">
        <v>0.18761316027003769</v>
      </c>
      <c r="F26" s="188">
        <v>0.1678</v>
      </c>
      <c r="G26" s="188">
        <v>0.83613175524822214</v>
      </c>
    </row>
    <row r="27" spans="1:7" ht="69.75">
      <c r="A27" s="70" t="s">
        <v>40</v>
      </c>
      <c r="B27" s="17" t="s">
        <v>346</v>
      </c>
      <c r="C27" s="27" t="s">
        <v>10</v>
      </c>
      <c r="D27" s="119"/>
      <c r="E27" s="188">
        <v>0.17633693983691179</v>
      </c>
      <c r="F27" s="188">
        <f>F26</f>
        <v>0.1678</v>
      </c>
      <c r="G27" s="188">
        <v>0.83613175524822214</v>
      </c>
    </row>
    <row r="28" spans="1:7" ht="33.75" customHeight="1">
      <c r="A28" s="70" t="s">
        <v>41</v>
      </c>
      <c r="B28" s="84" t="s">
        <v>347</v>
      </c>
      <c r="C28" s="27" t="s">
        <v>101</v>
      </c>
      <c r="D28" s="119"/>
      <c r="E28" s="186">
        <v>21839.055243999999</v>
      </c>
      <c r="F28" s="186">
        <v>21517.717456999999</v>
      </c>
      <c r="G28" s="186">
        <v>19663.025292999999</v>
      </c>
    </row>
    <row r="29" spans="1:7" ht="25.5" customHeight="1">
      <c r="A29" s="70" t="s">
        <v>42</v>
      </c>
      <c r="B29" s="84" t="s">
        <v>348</v>
      </c>
      <c r="C29" s="27" t="s">
        <v>101</v>
      </c>
      <c r="D29" s="119"/>
      <c r="E29" s="186">
        <v>1644.179251</v>
      </c>
      <c r="F29" s="186">
        <v>1725.1578810000001</v>
      </c>
      <c r="G29" s="186">
        <v>1350.726739</v>
      </c>
    </row>
    <row r="30" spans="1:7" ht="55.5" customHeight="1">
      <c r="A30" s="70" t="s">
        <v>43</v>
      </c>
      <c r="B30" s="84" t="s">
        <v>349</v>
      </c>
      <c r="C30" s="27" t="s">
        <v>10</v>
      </c>
      <c r="D30" s="119"/>
      <c r="E30" s="188">
        <v>32.54</v>
      </c>
      <c r="F30" s="188">
        <v>34.5</v>
      </c>
      <c r="G30" s="188">
        <v>30.200661320037327</v>
      </c>
    </row>
    <row r="31" spans="1:7" ht="52.5" customHeight="1">
      <c r="A31" s="70" t="s">
        <v>44</v>
      </c>
      <c r="B31" s="84" t="s">
        <v>350</v>
      </c>
      <c r="C31" s="27" t="s">
        <v>10</v>
      </c>
      <c r="D31" s="119"/>
      <c r="E31" s="188">
        <v>16.84</v>
      </c>
      <c r="F31" s="188">
        <v>17.77</v>
      </c>
      <c r="G31" s="188">
        <v>14.612913179514894</v>
      </c>
    </row>
    <row r="32" spans="1:7" ht="83.25" customHeight="1">
      <c r="A32" s="70" t="s">
        <v>45</v>
      </c>
      <c r="B32" s="17" t="s">
        <v>351</v>
      </c>
      <c r="C32" s="27" t="s">
        <v>10</v>
      </c>
      <c r="D32" s="119"/>
      <c r="E32" s="188">
        <v>7.53</v>
      </c>
      <c r="F32" s="188">
        <v>8.02</v>
      </c>
      <c r="G32" s="188">
        <v>6.8693739588528935</v>
      </c>
    </row>
    <row r="33" spans="1:7" ht="46.5">
      <c r="A33" s="70" t="s">
        <v>46</v>
      </c>
      <c r="B33" s="17" t="s">
        <v>352</v>
      </c>
      <c r="C33" s="27" t="s">
        <v>10</v>
      </c>
      <c r="D33" s="119"/>
      <c r="E33" s="188">
        <v>17.2</v>
      </c>
      <c r="F33" s="188">
        <v>18.07</v>
      </c>
      <c r="G33" s="188">
        <v>14.872728593824808</v>
      </c>
    </row>
    <row r="34" spans="1:7" ht="45.75" customHeight="1">
      <c r="A34" s="70" t="s">
        <v>47</v>
      </c>
      <c r="B34" s="17" t="s">
        <v>353</v>
      </c>
      <c r="C34" s="27" t="s">
        <v>101</v>
      </c>
      <c r="D34" s="119"/>
      <c r="E34" s="186">
        <v>1648.0028767261999</v>
      </c>
      <c r="F34" s="186">
        <v>1686.3092577479999</v>
      </c>
      <c r="G34" s="186">
        <v>1628.8845861029999</v>
      </c>
    </row>
    <row r="35" spans="1:7" ht="95.25" customHeight="1">
      <c r="A35" s="83" t="s">
        <v>48</v>
      </c>
      <c r="B35" s="17" t="s">
        <v>354</v>
      </c>
      <c r="C35" s="27" t="s">
        <v>101</v>
      </c>
      <c r="D35" s="119"/>
      <c r="E35" s="186">
        <v>1327.410515</v>
      </c>
      <c r="F35" s="186">
        <v>1309.411259</v>
      </c>
      <c r="G35" s="186">
        <v>1207.0019460000001</v>
      </c>
    </row>
    <row r="36" spans="1:7" ht="85.5" customHeight="1">
      <c r="A36" s="70" t="s">
        <v>49</v>
      </c>
      <c r="B36" s="17" t="s">
        <v>355</v>
      </c>
      <c r="C36" s="27" t="s">
        <v>10</v>
      </c>
      <c r="D36" s="119"/>
      <c r="E36" s="188">
        <v>6.1</v>
      </c>
      <c r="F36" s="188">
        <v>6.34</v>
      </c>
      <c r="G36" s="188">
        <v>6.1181705317658928</v>
      </c>
    </row>
    <row r="37" spans="1:7" ht="33" customHeight="1">
      <c r="A37" s="70" t="s">
        <v>50</v>
      </c>
      <c r="B37" s="17" t="s">
        <v>356</v>
      </c>
      <c r="C37" s="27" t="s">
        <v>101</v>
      </c>
      <c r="D37" s="119"/>
      <c r="E37" s="235">
        <v>617.28920839999205</v>
      </c>
      <c r="F37" s="235">
        <v>610.52798756000197</v>
      </c>
      <c r="G37" s="186">
        <v>454.33372729000001</v>
      </c>
    </row>
    <row r="38" spans="1:7" ht="46.5">
      <c r="A38" s="70" t="s">
        <v>51</v>
      </c>
      <c r="B38" s="17" t="s">
        <v>357</v>
      </c>
      <c r="C38" s="27" t="s">
        <v>10</v>
      </c>
      <c r="D38" s="119"/>
      <c r="E38" s="189">
        <v>89.69</v>
      </c>
      <c r="F38" s="189">
        <v>88.78</v>
      </c>
      <c r="G38" s="189">
        <v>90.604100872126054</v>
      </c>
    </row>
    <row r="39" spans="1:7" ht="69.75">
      <c r="A39" s="70" t="s">
        <v>56</v>
      </c>
      <c r="B39" s="17" t="s">
        <v>358</v>
      </c>
      <c r="C39" s="27" t="s">
        <v>10</v>
      </c>
      <c r="D39" s="119"/>
      <c r="E39" s="188">
        <v>31.865437599238071</v>
      </c>
      <c r="F39" s="188">
        <v>30.41</v>
      </c>
      <c r="G39" s="188">
        <v>29.32684220180964</v>
      </c>
    </row>
    <row r="40" spans="1:7" ht="78" customHeight="1">
      <c r="A40" s="70" t="s">
        <v>57</v>
      </c>
      <c r="B40" s="17" t="s">
        <v>359</v>
      </c>
      <c r="C40" s="27" t="s">
        <v>10</v>
      </c>
      <c r="D40" s="119"/>
      <c r="E40" s="188">
        <v>0.94822986775901685</v>
      </c>
      <c r="F40" s="188">
        <v>0.82</v>
      </c>
      <c r="G40" s="188">
        <v>0.82113027936489125</v>
      </c>
    </row>
    <row r="41" spans="1:7" ht="29.25" customHeight="1">
      <c r="A41" s="70" t="s">
        <v>59</v>
      </c>
      <c r="B41" s="18" t="s">
        <v>360</v>
      </c>
      <c r="C41" s="27" t="s">
        <v>10</v>
      </c>
      <c r="D41" s="119"/>
      <c r="E41" s="191">
        <v>8.0399999999999991</v>
      </c>
      <c r="F41" s="191">
        <v>7.22</v>
      </c>
      <c r="G41" s="191">
        <v>8.3167053731135798</v>
      </c>
    </row>
    <row r="42" spans="1:7" ht="52.5" customHeight="1">
      <c r="A42" s="70" t="s">
        <v>60</v>
      </c>
      <c r="B42" s="48" t="s">
        <v>361</v>
      </c>
      <c r="C42" s="29" t="s">
        <v>10</v>
      </c>
      <c r="D42" s="180" t="s">
        <v>14</v>
      </c>
      <c r="E42" s="188">
        <v>17.32</v>
      </c>
      <c r="F42" s="188">
        <v>16.86</v>
      </c>
      <c r="G42" s="188">
        <v>17.390083742769665</v>
      </c>
    </row>
    <row r="43" spans="1:7" ht="69.75">
      <c r="A43" s="71" t="s">
        <v>61</v>
      </c>
      <c r="B43" s="52" t="s">
        <v>362</v>
      </c>
      <c r="C43" s="27" t="s">
        <v>10</v>
      </c>
      <c r="D43" s="110" t="s">
        <v>168</v>
      </c>
      <c r="E43" s="188">
        <v>10.82</v>
      </c>
      <c r="F43" s="188">
        <v>11.03</v>
      </c>
      <c r="G43" s="188">
        <v>0</v>
      </c>
    </row>
    <row r="44" spans="1:7" ht="117.75" customHeight="1">
      <c r="A44" s="73" t="s">
        <v>62</v>
      </c>
      <c r="B44" s="54" t="s">
        <v>363</v>
      </c>
      <c r="C44" s="55" t="s">
        <v>10</v>
      </c>
      <c r="D44" s="181" t="s">
        <v>14</v>
      </c>
      <c r="E44" s="188">
        <v>2.06</v>
      </c>
      <c r="F44" s="188">
        <v>1.49</v>
      </c>
      <c r="G44" s="188">
        <v>0.49434284225562386</v>
      </c>
    </row>
    <row r="45" spans="1:7" ht="171" customHeight="1">
      <c r="A45" s="70" t="s">
        <v>63</v>
      </c>
      <c r="B45" s="17" t="s">
        <v>364</v>
      </c>
      <c r="C45" s="27" t="s">
        <v>10</v>
      </c>
      <c r="D45" s="110" t="s">
        <v>171</v>
      </c>
      <c r="E45" s="188">
        <v>0</v>
      </c>
      <c r="F45" s="188">
        <v>0</v>
      </c>
      <c r="G45" s="188">
        <v>0</v>
      </c>
    </row>
    <row r="46" spans="1:7" ht="51" customHeight="1">
      <c r="A46" s="70" t="s">
        <v>64</v>
      </c>
      <c r="B46" s="17" t="s">
        <v>365</v>
      </c>
      <c r="C46" s="27" t="s">
        <v>10</v>
      </c>
      <c r="D46" s="110" t="s">
        <v>171</v>
      </c>
      <c r="E46" s="188">
        <v>7.4837822513016725</v>
      </c>
      <c r="F46" s="188">
        <v>4.6900000000000004</v>
      </c>
      <c r="G46" s="188">
        <v>5.4125469787370086</v>
      </c>
    </row>
    <row r="47" spans="1:7" ht="72.75" customHeight="1">
      <c r="A47" s="70" t="s">
        <v>65</v>
      </c>
      <c r="B47" s="19" t="s">
        <v>366</v>
      </c>
      <c r="C47" s="27" t="s">
        <v>10</v>
      </c>
      <c r="D47" s="110" t="s">
        <v>15</v>
      </c>
      <c r="E47" s="188">
        <v>15.29</v>
      </c>
      <c r="F47" s="188">
        <v>12.44</v>
      </c>
      <c r="G47" s="188">
        <v>11.937046074133315</v>
      </c>
    </row>
    <row r="48" spans="1:7" ht="77.25" customHeight="1">
      <c r="A48" s="70" t="s">
        <v>66</v>
      </c>
      <c r="B48" s="19" t="s">
        <v>367</v>
      </c>
      <c r="C48" s="27" t="s">
        <v>10</v>
      </c>
      <c r="D48" s="125"/>
      <c r="E48" s="188">
        <v>5.53</v>
      </c>
      <c r="F48" s="188">
        <v>5.42</v>
      </c>
      <c r="G48" s="188">
        <v>5.33</v>
      </c>
    </row>
    <row r="49" spans="1:7" ht="46.5">
      <c r="A49" s="70" t="s">
        <v>67</v>
      </c>
      <c r="B49" s="19" t="s">
        <v>368</v>
      </c>
      <c r="C49" s="27" t="s">
        <v>233</v>
      </c>
      <c r="D49" s="121"/>
      <c r="E49" s="191">
        <v>0.76</v>
      </c>
      <c r="F49" s="191">
        <v>0.75</v>
      </c>
      <c r="G49" s="191">
        <v>0.68753095305571021</v>
      </c>
    </row>
    <row r="50" spans="1:7" ht="46.5">
      <c r="A50" s="70" t="s">
        <v>175</v>
      </c>
      <c r="B50" s="19" t="s">
        <v>369</v>
      </c>
      <c r="C50" s="27" t="s">
        <v>101</v>
      </c>
      <c r="D50" s="121"/>
      <c r="E50" s="186">
        <v>5908.2296545597001</v>
      </c>
      <c r="F50" s="186">
        <v>5787.7803650399801</v>
      </c>
      <c r="G50" s="186">
        <v>4159.4493596100001</v>
      </c>
    </row>
    <row r="51" spans="1:7" ht="48" customHeight="1">
      <c r="A51" s="70" t="s">
        <v>177</v>
      </c>
      <c r="B51" s="17" t="s">
        <v>370</v>
      </c>
      <c r="C51" s="27" t="s">
        <v>10</v>
      </c>
      <c r="D51" s="121"/>
      <c r="E51" s="192">
        <v>7.457247848848791</v>
      </c>
      <c r="F51" s="192">
        <v>8.49</v>
      </c>
      <c r="G51" s="192">
        <v>11.70816546413397</v>
      </c>
    </row>
    <row r="52" spans="1:7" ht="46.5">
      <c r="A52" s="70" t="s">
        <v>179</v>
      </c>
      <c r="B52" s="19" t="s">
        <v>371</v>
      </c>
      <c r="C52" s="27" t="s">
        <v>10</v>
      </c>
      <c r="D52" s="121" t="s">
        <v>16</v>
      </c>
      <c r="E52" s="193">
        <v>35.74</v>
      </c>
      <c r="F52" s="193">
        <v>34.64</v>
      </c>
      <c r="G52" s="193">
        <v>34.39</v>
      </c>
    </row>
    <row r="53" spans="1:7" ht="27" customHeight="1">
      <c r="A53" s="156" t="s">
        <v>328</v>
      </c>
      <c r="B53" s="90" t="s">
        <v>105</v>
      </c>
      <c r="C53" s="39"/>
      <c r="D53" s="126"/>
      <c r="E53" s="194"/>
      <c r="F53" s="194"/>
      <c r="G53" s="194"/>
    </row>
    <row r="54" spans="1:7" ht="22.5" customHeight="1">
      <c r="A54" s="75" t="s">
        <v>68</v>
      </c>
      <c r="B54" s="17" t="s">
        <v>372</v>
      </c>
      <c r="C54" s="29" t="s">
        <v>10</v>
      </c>
      <c r="D54" s="124"/>
      <c r="E54" s="193">
        <v>2.79</v>
      </c>
      <c r="F54" s="193">
        <v>2.7</v>
      </c>
      <c r="G54" s="193">
        <v>2.0747209775508573</v>
      </c>
    </row>
    <row r="55" spans="1:7">
      <c r="A55" s="75" t="s">
        <v>69</v>
      </c>
      <c r="B55" s="17" t="s">
        <v>373</v>
      </c>
      <c r="C55" s="29" t="s">
        <v>10</v>
      </c>
      <c r="D55" s="124"/>
      <c r="E55" s="193">
        <v>19.059999999999999</v>
      </c>
      <c r="F55" s="193">
        <v>18.510000000000002</v>
      </c>
      <c r="G55" s="193">
        <v>13.8</v>
      </c>
    </row>
    <row r="56" spans="1:7" ht="54.75" customHeight="1">
      <c r="A56" s="75" t="s">
        <v>70</v>
      </c>
      <c r="B56" s="18" t="s">
        <v>374</v>
      </c>
      <c r="C56" s="29" t="s">
        <v>10</v>
      </c>
      <c r="D56" s="124"/>
      <c r="E56" s="193">
        <v>48.08</v>
      </c>
      <c r="F56" s="193">
        <v>48.58</v>
      </c>
      <c r="G56" s="193">
        <v>47.290415920038647</v>
      </c>
    </row>
    <row r="57" spans="1:7" ht="51.75" customHeight="1">
      <c r="A57" s="75" t="s">
        <v>71</v>
      </c>
      <c r="B57" s="20" t="s">
        <v>375</v>
      </c>
      <c r="C57" s="29" t="s">
        <v>10</v>
      </c>
      <c r="D57" s="124"/>
      <c r="E57" s="193">
        <v>55.21</v>
      </c>
      <c r="F57" s="193">
        <v>55.95</v>
      </c>
      <c r="G57" s="193">
        <v>60.86</v>
      </c>
    </row>
    <row r="58" spans="1:7" ht="54" customHeight="1">
      <c r="A58" s="75" t="s">
        <v>72</v>
      </c>
      <c r="B58" s="21" t="s">
        <v>376</v>
      </c>
      <c r="C58" s="29" t="s">
        <v>10</v>
      </c>
      <c r="D58" s="124"/>
      <c r="E58" s="195">
        <v>7.81</v>
      </c>
      <c r="F58" s="195">
        <v>7.54</v>
      </c>
      <c r="G58" s="195">
        <v>5.3819891963981847</v>
      </c>
    </row>
    <row r="59" spans="1:7" ht="30.75" customHeight="1">
      <c r="A59" s="75" t="s">
        <v>73</v>
      </c>
      <c r="B59" s="21" t="s">
        <v>377</v>
      </c>
      <c r="C59" s="29" t="s">
        <v>10</v>
      </c>
      <c r="D59" s="124"/>
      <c r="E59" s="191">
        <v>5.66</v>
      </c>
      <c r="F59" s="191">
        <v>5.55</v>
      </c>
      <c r="G59" s="191">
        <v>4.2100212856175823</v>
      </c>
    </row>
    <row r="60" spans="1:7">
      <c r="A60" s="75" t="s">
        <v>74</v>
      </c>
      <c r="B60" s="47" t="s">
        <v>378</v>
      </c>
      <c r="C60" s="27" t="s">
        <v>10</v>
      </c>
      <c r="D60" s="119"/>
      <c r="E60" s="193">
        <v>148.13999999999999</v>
      </c>
      <c r="F60" s="193">
        <v>147.46</v>
      </c>
      <c r="G60" s="193">
        <v>142.68</v>
      </c>
    </row>
    <row r="61" spans="1:7" ht="22.5" customHeight="1">
      <c r="A61" s="155" t="s">
        <v>327</v>
      </c>
      <c r="B61" s="91" t="s">
        <v>106</v>
      </c>
      <c r="C61" s="41"/>
      <c r="D61" s="127"/>
      <c r="E61" s="196"/>
      <c r="F61" s="196"/>
      <c r="G61" s="196"/>
    </row>
    <row r="62" spans="1:7" ht="28.5" customHeight="1">
      <c r="A62" s="71" t="s">
        <v>75</v>
      </c>
      <c r="B62" s="47" t="s">
        <v>379</v>
      </c>
      <c r="C62" s="27" t="s">
        <v>233</v>
      </c>
      <c r="D62" s="121" t="s">
        <v>20</v>
      </c>
      <c r="E62" s="188">
        <v>0.86</v>
      </c>
      <c r="F62" s="188">
        <v>0.86</v>
      </c>
      <c r="G62" s="188">
        <v>0.7</v>
      </c>
    </row>
    <row r="63" spans="1:7" ht="27" customHeight="1">
      <c r="A63" s="71" t="s">
        <v>76</v>
      </c>
      <c r="B63" s="175" t="s">
        <v>409</v>
      </c>
      <c r="C63" s="27" t="s">
        <v>10</v>
      </c>
      <c r="D63" s="121"/>
      <c r="E63" s="188">
        <v>117.24</v>
      </c>
      <c r="F63" s="188">
        <v>143.44999999999999</v>
      </c>
      <c r="G63" s="188">
        <v>281.22000000000003</v>
      </c>
    </row>
    <row r="64" spans="1:7" ht="27" customHeight="1">
      <c r="A64" s="71" t="s">
        <v>77</v>
      </c>
      <c r="B64" s="175" t="s">
        <v>380</v>
      </c>
      <c r="C64" s="27" t="s">
        <v>233</v>
      </c>
      <c r="D64" s="121" t="s">
        <v>189</v>
      </c>
      <c r="E64" s="197"/>
      <c r="F64" s="197"/>
      <c r="G64" s="197"/>
    </row>
    <row r="65" spans="1:7" ht="27" customHeight="1">
      <c r="A65" s="71" t="s">
        <v>190</v>
      </c>
      <c r="B65" s="175" t="s">
        <v>381</v>
      </c>
      <c r="C65" s="27" t="s">
        <v>233</v>
      </c>
      <c r="D65" s="121"/>
      <c r="E65" s="188">
        <v>1.97</v>
      </c>
      <c r="F65" s="188">
        <v>1.99</v>
      </c>
      <c r="G65" s="188">
        <v>1.9716911814147426</v>
      </c>
    </row>
    <row r="66" spans="1:7" ht="27" customHeight="1">
      <c r="A66" s="71" t="s">
        <v>192</v>
      </c>
      <c r="B66" s="175" t="s">
        <v>382</v>
      </c>
      <c r="C66" s="27" t="s">
        <v>233</v>
      </c>
      <c r="D66" s="121"/>
      <c r="E66" s="188">
        <v>24.4</v>
      </c>
      <c r="F66" s="188">
        <v>22.69</v>
      </c>
      <c r="G66" s="188">
        <v>19.977595513232146</v>
      </c>
    </row>
    <row r="67" spans="1:7" ht="27" customHeight="1">
      <c r="A67" s="71" t="s">
        <v>194</v>
      </c>
      <c r="B67" s="175" t="s">
        <v>383</v>
      </c>
      <c r="C67" s="27" t="s">
        <v>233</v>
      </c>
      <c r="D67" s="121"/>
      <c r="E67" s="188">
        <v>23.08</v>
      </c>
      <c r="F67" s="188">
        <v>21.53</v>
      </c>
      <c r="G67" s="188">
        <v>15.054369492308316</v>
      </c>
    </row>
    <row r="68" spans="1:7" ht="27" customHeight="1">
      <c r="A68" s="71" t="s">
        <v>196</v>
      </c>
      <c r="B68" s="175" t="s">
        <v>384</v>
      </c>
      <c r="C68" s="27" t="s">
        <v>233</v>
      </c>
      <c r="D68" s="121"/>
      <c r="E68" s="188">
        <v>11.46</v>
      </c>
      <c r="F68" s="188">
        <v>11.84</v>
      </c>
      <c r="G68" s="188">
        <v>13.912162244913448</v>
      </c>
    </row>
    <row r="69" spans="1:7" ht="27" customHeight="1">
      <c r="A69" s="71" t="s">
        <v>198</v>
      </c>
      <c r="B69" s="175" t="s">
        <v>385</v>
      </c>
      <c r="C69" s="27" t="s">
        <v>233</v>
      </c>
      <c r="D69" s="121"/>
      <c r="E69" s="188">
        <v>9.9600000000000009</v>
      </c>
      <c r="F69" s="188">
        <v>9.8800000000000008</v>
      </c>
      <c r="G69" s="188">
        <v>10.055267430647987</v>
      </c>
    </row>
    <row r="70" spans="1:7" ht="53.25" customHeight="1">
      <c r="A70" s="71" t="s">
        <v>78</v>
      </c>
      <c r="B70" s="47" t="s">
        <v>107</v>
      </c>
      <c r="C70" s="27" t="s">
        <v>10</v>
      </c>
      <c r="D70" s="128"/>
      <c r="E70" s="191">
        <v>64.55</v>
      </c>
      <c r="F70" s="191">
        <v>63.66</v>
      </c>
      <c r="G70" s="191">
        <v>66.616006949063404</v>
      </c>
    </row>
    <row r="71" spans="1:7" ht="69.75">
      <c r="A71" s="71" t="s">
        <v>79</v>
      </c>
      <c r="B71" s="47" t="s">
        <v>108</v>
      </c>
      <c r="C71" s="27" t="s">
        <v>10</v>
      </c>
      <c r="D71" s="129"/>
      <c r="E71" s="191">
        <v>35.428869847750001</v>
      </c>
      <c r="F71" s="191">
        <v>36.33</v>
      </c>
      <c r="G71" s="191">
        <v>33.319452579227701</v>
      </c>
    </row>
    <row r="72" spans="1:7" ht="56.25" customHeight="1">
      <c r="A72" s="71" t="s">
        <v>80</v>
      </c>
      <c r="B72" s="47" t="s">
        <v>400</v>
      </c>
      <c r="C72" s="27" t="s">
        <v>10</v>
      </c>
      <c r="D72" s="130"/>
      <c r="E72" s="191">
        <v>43.948</v>
      </c>
      <c r="F72" s="191">
        <v>44.25</v>
      </c>
      <c r="G72" s="191">
        <v>44.72</v>
      </c>
    </row>
    <row r="73" spans="1:7" ht="69.75">
      <c r="A73" s="71" t="s">
        <v>81</v>
      </c>
      <c r="B73" s="18" t="s">
        <v>401</v>
      </c>
      <c r="C73" s="27" t="s">
        <v>101</v>
      </c>
      <c r="D73" s="130"/>
      <c r="E73" s="198">
        <v>6.2883459000000004</v>
      </c>
      <c r="F73" s="198">
        <v>4.6320656562</v>
      </c>
      <c r="G73" s="198">
        <v>18.458237310000001</v>
      </c>
    </row>
    <row r="74" spans="1:7" ht="46.5">
      <c r="A74" s="71" t="s">
        <v>82</v>
      </c>
      <c r="B74" s="18" t="s">
        <v>402</v>
      </c>
      <c r="C74" s="27" t="s">
        <v>101</v>
      </c>
      <c r="D74" s="131"/>
      <c r="E74" s="198">
        <v>0.57896168999999997</v>
      </c>
      <c r="F74" s="198">
        <v>0.85805560999999997</v>
      </c>
      <c r="G74" s="193">
        <v>1.19164363</v>
      </c>
    </row>
    <row r="75" spans="1:7" ht="48" customHeight="1">
      <c r="A75" s="71" t="s">
        <v>83</v>
      </c>
      <c r="B75" s="18" t="s">
        <v>386</v>
      </c>
      <c r="C75" s="27" t="s">
        <v>233</v>
      </c>
      <c r="D75" s="132"/>
      <c r="E75" s="188">
        <v>9.6502395882076656E-4</v>
      </c>
      <c r="F75" s="188">
        <v>8.4224582177807358E-4</v>
      </c>
      <c r="G75" s="188">
        <v>4.1270447790240318E-3</v>
      </c>
    </row>
    <row r="76" spans="1:7" ht="69.75">
      <c r="A76" s="71" t="s">
        <v>203</v>
      </c>
      <c r="B76" s="18" t="s">
        <v>346</v>
      </c>
      <c r="C76" s="27" t="s">
        <v>233</v>
      </c>
      <c r="D76" s="122"/>
      <c r="E76" s="188">
        <v>1.1458513699449607E-4</v>
      </c>
      <c r="F76" s="188">
        <v>1.5601975576672012E-4</v>
      </c>
      <c r="G76" s="188">
        <v>3.8606072780290493E-3</v>
      </c>
    </row>
    <row r="77" spans="1:7">
      <c r="A77" s="154" t="s">
        <v>326</v>
      </c>
      <c r="B77" s="92" t="s">
        <v>109</v>
      </c>
      <c r="C77" s="51"/>
      <c r="D77" s="95"/>
      <c r="E77" s="199"/>
      <c r="F77" s="199"/>
      <c r="G77" s="199"/>
    </row>
    <row r="78" spans="1:7" ht="79.5" customHeight="1">
      <c r="A78" s="78" t="s">
        <v>84</v>
      </c>
      <c r="B78" s="22" t="s">
        <v>387</v>
      </c>
      <c r="C78" s="27" t="s">
        <v>10</v>
      </c>
      <c r="D78" s="133"/>
      <c r="E78" s="195">
        <v>34.299999999999997</v>
      </c>
      <c r="F78" s="195">
        <v>34.200000000000003</v>
      </c>
      <c r="G78" s="195">
        <v>36.816877435343066</v>
      </c>
    </row>
    <row r="79" spans="1:7" ht="77.25" customHeight="1">
      <c r="A79" s="78" t="s">
        <v>85</v>
      </c>
      <c r="B79" s="22" t="s">
        <v>388</v>
      </c>
      <c r="C79" s="27" t="s">
        <v>10</v>
      </c>
      <c r="D79" s="133"/>
      <c r="E79" s="195">
        <v>34.270000000000003</v>
      </c>
      <c r="F79" s="195">
        <v>34.700000000000003</v>
      </c>
      <c r="G79" s="195">
        <v>37.149635982887354</v>
      </c>
    </row>
    <row r="80" spans="1:7" ht="57" customHeight="1">
      <c r="A80" s="78" t="s">
        <v>86</v>
      </c>
      <c r="B80" s="22" t="s">
        <v>110</v>
      </c>
      <c r="C80" s="27" t="s">
        <v>10</v>
      </c>
      <c r="D80" s="133"/>
      <c r="E80" s="195">
        <v>33.58</v>
      </c>
      <c r="F80" s="195">
        <v>33.42</v>
      </c>
      <c r="G80" s="195">
        <v>35.797365488650883</v>
      </c>
    </row>
    <row r="81" spans="1:7" ht="57.75" customHeight="1">
      <c r="A81" s="78" t="s">
        <v>87</v>
      </c>
      <c r="B81" s="22" t="s">
        <v>111</v>
      </c>
      <c r="C81" s="27" t="s">
        <v>10</v>
      </c>
      <c r="D81" s="133"/>
      <c r="E81" s="195">
        <v>40.520000000000003</v>
      </c>
      <c r="F81" s="195">
        <v>41.03</v>
      </c>
      <c r="G81" s="195">
        <v>43.523348611279985</v>
      </c>
    </row>
    <row r="82" spans="1:7" ht="46.5">
      <c r="A82" s="78" t="s">
        <v>208</v>
      </c>
      <c r="B82" s="22" t="s">
        <v>389</v>
      </c>
      <c r="C82" s="27" t="s">
        <v>10</v>
      </c>
      <c r="D82" s="134" t="s">
        <v>210</v>
      </c>
      <c r="E82" s="236">
        <v>0.44292515186847298</v>
      </c>
      <c r="F82" s="236">
        <v>4.0000000000000001E-3</v>
      </c>
      <c r="G82" s="195">
        <v>0.1</v>
      </c>
    </row>
    <row r="83" spans="1:7" ht="46.5">
      <c r="A83" s="78" t="s">
        <v>211</v>
      </c>
      <c r="B83" s="22" t="s">
        <v>390</v>
      </c>
      <c r="C83" s="27" t="s">
        <v>10</v>
      </c>
      <c r="D83" s="134" t="s">
        <v>213</v>
      </c>
      <c r="E83" s="195">
        <v>-5.50056879113269E-2</v>
      </c>
      <c r="F83" s="195">
        <v>-2.31</v>
      </c>
      <c r="G83" s="195">
        <v>-1.53</v>
      </c>
    </row>
    <row r="84" spans="1:7" ht="46.5">
      <c r="A84" s="78" t="s">
        <v>214</v>
      </c>
      <c r="B84" s="22" t="s">
        <v>391</v>
      </c>
      <c r="C84" s="27" t="s">
        <v>10</v>
      </c>
      <c r="D84" s="134" t="s">
        <v>216</v>
      </c>
      <c r="E84" s="236">
        <v>0.71647116641753095</v>
      </c>
      <c r="F84" s="236">
        <v>4.0000000000000001E-3</v>
      </c>
      <c r="G84" s="195">
        <v>0.1</v>
      </c>
    </row>
    <row r="85" spans="1:7" ht="51.75" customHeight="1">
      <c r="A85" s="78" t="s">
        <v>217</v>
      </c>
      <c r="B85" s="22" t="s">
        <v>392</v>
      </c>
      <c r="C85" s="27" t="s">
        <v>10</v>
      </c>
      <c r="D85" s="134" t="s">
        <v>219</v>
      </c>
      <c r="E85" s="195">
        <v>-7.5715257268724398E-2</v>
      </c>
      <c r="F85" s="195">
        <v>-3.94</v>
      </c>
      <c r="G85" s="195">
        <v>-3.01</v>
      </c>
    </row>
    <row r="86" spans="1:7" ht="50.25" customHeight="1">
      <c r="A86" s="78" t="s">
        <v>220</v>
      </c>
      <c r="B86" s="22" t="s">
        <v>393</v>
      </c>
      <c r="C86" s="27" t="s">
        <v>10</v>
      </c>
      <c r="D86" s="134" t="s">
        <v>222</v>
      </c>
      <c r="E86" s="195">
        <v>0.08</v>
      </c>
      <c r="F86" s="195">
        <v>-1.45</v>
      </c>
      <c r="G86" s="195">
        <v>-0.9</v>
      </c>
    </row>
    <row r="87" spans="1:7" ht="51.75" customHeight="1">
      <c r="A87" s="177" t="s">
        <v>223</v>
      </c>
      <c r="B87" s="183" t="s">
        <v>394</v>
      </c>
      <c r="C87" s="27" t="s">
        <v>233</v>
      </c>
      <c r="D87" s="134"/>
      <c r="E87" s="200"/>
      <c r="F87" s="200"/>
      <c r="G87" s="200"/>
    </row>
    <row r="88" spans="1:7" ht="51.75" customHeight="1">
      <c r="A88" s="78" t="s">
        <v>88</v>
      </c>
      <c r="B88" s="22" t="s">
        <v>395</v>
      </c>
      <c r="C88" s="27" t="s">
        <v>10</v>
      </c>
      <c r="D88" s="134"/>
      <c r="E88" s="195">
        <v>32.502228638773154</v>
      </c>
      <c r="F88" s="195">
        <v>32.29757</v>
      </c>
      <c r="G88" s="195">
        <v>31.380425742347612</v>
      </c>
    </row>
    <row r="89" spans="1:7" ht="51.75" customHeight="1">
      <c r="A89" s="78" t="s">
        <v>89</v>
      </c>
      <c r="B89" s="22" t="s">
        <v>396</v>
      </c>
      <c r="C89" s="27" t="s">
        <v>10</v>
      </c>
      <c r="D89" s="134"/>
      <c r="E89" s="195">
        <v>34.451727973822138</v>
      </c>
      <c r="F89" s="195">
        <v>32.656464999999997</v>
      </c>
      <c r="G89" s="195">
        <v>34.070793333265421</v>
      </c>
    </row>
    <row r="90" spans="1:7">
      <c r="A90" s="176" t="s">
        <v>227</v>
      </c>
      <c r="B90" s="182" t="s">
        <v>112</v>
      </c>
      <c r="C90" s="43"/>
      <c r="D90" s="120"/>
      <c r="E90" s="201"/>
      <c r="F90" s="201"/>
      <c r="G90" s="201"/>
    </row>
    <row r="91" spans="1:7">
      <c r="A91" s="79" t="s">
        <v>228</v>
      </c>
      <c r="B91" s="85" t="s">
        <v>397</v>
      </c>
      <c r="C91" s="184" t="s">
        <v>113</v>
      </c>
      <c r="D91" s="122"/>
      <c r="E91" s="202">
        <v>2324</v>
      </c>
      <c r="F91" s="202">
        <v>2287</v>
      </c>
      <c r="G91" s="202">
        <v>2339</v>
      </c>
    </row>
    <row r="92" spans="1:7">
      <c r="A92" s="79" t="s">
        <v>318</v>
      </c>
      <c r="B92" s="85" t="s">
        <v>114</v>
      </c>
      <c r="C92" s="184" t="s">
        <v>113</v>
      </c>
      <c r="D92" s="122"/>
      <c r="E92" s="237">
        <f>E93+E94</f>
        <v>113</v>
      </c>
      <c r="F92" s="237">
        <f>F93+F94</f>
        <v>120</v>
      </c>
      <c r="G92" s="203">
        <v>144</v>
      </c>
    </row>
    <row r="93" spans="1:7">
      <c r="A93" s="80" t="s">
        <v>320</v>
      </c>
      <c r="B93" s="85" t="s">
        <v>398</v>
      </c>
      <c r="C93" s="184" t="s">
        <v>113</v>
      </c>
      <c r="D93" s="122"/>
      <c r="E93" s="202">
        <v>55</v>
      </c>
      <c r="F93" s="202">
        <v>56</v>
      </c>
      <c r="G93" s="202">
        <v>58</v>
      </c>
    </row>
    <row r="94" spans="1:7">
      <c r="A94" s="80" t="s">
        <v>322</v>
      </c>
      <c r="B94" s="85" t="s">
        <v>115</v>
      </c>
      <c r="C94" s="184" t="s">
        <v>113</v>
      </c>
      <c r="D94" s="122"/>
      <c r="E94" s="202">
        <v>58</v>
      </c>
      <c r="F94" s="202">
        <v>64</v>
      </c>
      <c r="G94" s="202">
        <v>86</v>
      </c>
    </row>
    <row r="95" spans="1:7" ht="24" thickBot="1">
      <c r="A95" s="80" t="s">
        <v>324</v>
      </c>
      <c r="B95" s="85" t="s">
        <v>399</v>
      </c>
      <c r="C95" s="184" t="s">
        <v>113</v>
      </c>
      <c r="D95" s="122"/>
      <c r="E95" s="204">
        <v>0</v>
      </c>
      <c r="F95" s="204">
        <v>0</v>
      </c>
      <c r="G95" s="204">
        <v>0</v>
      </c>
    </row>
    <row r="96" spans="1:7" ht="18.75">
      <c r="A96" s="66"/>
      <c r="B96" s="257"/>
      <c r="C96" s="257"/>
      <c r="D96" s="257"/>
      <c r="E96" s="257"/>
      <c r="F96" s="257"/>
      <c r="G96" s="257"/>
    </row>
    <row r="97" spans="1:40" ht="57" customHeight="1">
      <c r="A97" s="82"/>
      <c r="B97" s="86" t="s">
        <v>116</v>
      </c>
      <c r="D97" s="31" t="s">
        <v>406</v>
      </c>
      <c r="E97" s="234"/>
      <c r="F97" s="2"/>
    </row>
    <row r="98" spans="1:40" ht="46.5">
      <c r="A98" s="82"/>
      <c r="B98" s="86" t="s">
        <v>138</v>
      </c>
      <c r="C98" s="31"/>
      <c r="D98" s="31" t="s">
        <v>144</v>
      </c>
      <c r="E98" s="96"/>
    </row>
    <row r="99" spans="1:40" s="8" customFormat="1" ht="10.5" customHeight="1">
      <c r="A99" s="82"/>
      <c r="B99" s="31"/>
      <c r="C99" s="31"/>
      <c r="D99" s="5"/>
      <c r="E99" s="2"/>
      <c r="F99" s="2"/>
      <c r="G99" s="2"/>
      <c r="X99" s="7"/>
      <c r="Y99" s="7"/>
      <c r="Z99" s="7"/>
      <c r="AA99" s="7"/>
      <c r="AB99" s="7"/>
      <c r="AC99" s="7"/>
      <c r="AD99" s="7"/>
      <c r="AE99" s="7"/>
      <c r="AF99" s="7"/>
      <c r="AG99" s="7"/>
      <c r="AH99" s="7"/>
      <c r="AI99" s="7"/>
      <c r="AJ99" s="7"/>
      <c r="AK99" s="7"/>
      <c r="AL99" s="7"/>
      <c r="AM99" s="7"/>
      <c r="AN99" s="9"/>
    </row>
    <row r="100" spans="1:40" s="8" customFormat="1">
      <c r="A100" s="82"/>
      <c r="B100" s="13" t="s">
        <v>141</v>
      </c>
      <c r="C100" s="233">
        <v>44858</v>
      </c>
      <c r="D100" s="5"/>
      <c r="E100" s="2"/>
      <c r="F100" s="2"/>
      <c r="G100" s="2"/>
      <c r="H100" s="44"/>
      <c r="I100" s="44"/>
      <c r="J100" s="44"/>
      <c r="K100" s="44"/>
      <c r="L100" s="44"/>
      <c r="M100" s="44"/>
      <c r="N100" s="44"/>
      <c r="O100" s="44"/>
      <c r="P100" s="44"/>
      <c r="Q100" s="44"/>
      <c r="R100" s="44"/>
      <c r="S100" s="44"/>
      <c r="T100" s="44"/>
      <c r="U100" s="44"/>
      <c r="X100" s="7"/>
      <c r="Y100" s="7"/>
      <c r="Z100" s="7"/>
      <c r="AA100" s="7"/>
      <c r="AB100" s="7"/>
      <c r="AC100" s="7"/>
      <c r="AD100" s="7"/>
      <c r="AE100" s="7"/>
      <c r="AF100" s="7"/>
      <c r="AG100" s="7"/>
      <c r="AH100" s="7"/>
      <c r="AI100" s="7"/>
      <c r="AJ100" s="7"/>
      <c r="AK100" s="7"/>
      <c r="AL100" s="7"/>
      <c r="AM100" s="7"/>
      <c r="AN100" s="9"/>
    </row>
    <row r="101" spans="1:40" ht="27.75" customHeight="1"/>
    <row r="102" spans="1:40">
      <c r="A102" s="82"/>
      <c r="B102" s="31" t="s">
        <v>117</v>
      </c>
      <c r="C102" s="31"/>
      <c r="D102" s="5"/>
    </row>
    <row r="103" spans="1:40">
      <c r="C103" s="31"/>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24B59EA-2083-445E-85FC-F627FC0E17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BJDTCD030123141647BJGMNPC01023073</dc:description>
  <cp:lastModifiedBy>MAIB</cp:lastModifiedBy>
  <cp:lastPrinted>2023-01-03T12:03:48Z</cp:lastPrinted>
  <dcterms:created xsi:type="dcterms:W3CDTF">2014-09-30T12:25:55Z</dcterms:created>
  <dcterms:modified xsi:type="dcterms:W3CDTF">2023-01-03T12:16:48Z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